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004-1\acad_doc\_0ТДЕЛ РЕКЛАМЫ\Для сайта\2019\"/>
    </mc:Choice>
  </mc:AlternateContent>
  <bookViews>
    <workbookView xWindow="0" yWindow="0" windowWidth="28800" windowHeight="12300" activeTab="1"/>
  </bookViews>
  <sheets>
    <sheet name="Титул" sheetId="3" r:id="rId1"/>
    <sheet name="Учебные материалы" sheetId="4" r:id="rId2"/>
    <sheet name="ООД" sheetId="6" r:id="rId3"/>
    <sheet name="Составы комплектов" sheetId="8" r:id="rId4"/>
  </sheets>
  <externalReferences>
    <externalReference r:id="rId5"/>
  </externalReferences>
  <definedNames>
    <definedName name="_xlnm._FilterDatabase" localSheetId="2" hidden="1">ООД!$B$3:$Q$47</definedName>
    <definedName name="_xlnm._FilterDatabase" localSheetId="3" hidden="1">'Составы комплектов'!$B$1:$B$397</definedName>
    <definedName name="_xlnm._FilterDatabase" localSheetId="1" hidden="1">'Учебные материалы'!$B$4:$T$979</definedName>
    <definedName name="_xlnm.Print_Area" localSheetId="0">Титул!$B$1:$C$29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6" l="1"/>
  <c r="Q5" i="6"/>
  <c r="P6" i="6"/>
  <c r="Q6" i="6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Q4" i="6"/>
  <c r="P4" i="6"/>
  <c r="S6" i="4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S71" i="4"/>
  <c r="T71" i="4"/>
  <c r="S72" i="4"/>
  <c r="T72" i="4"/>
  <c r="S73" i="4"/>
  <c r="T73" i="4"/>
  <c r="S74" i="4"/>
  <c r="T74" i="4"/>
  <c r="S75" i="4"/>
  <c r="T75" i="4"/>
  <c r="S76" i="4"/>
  <c r="T76" i="4"/>
  <c r="S77" i="4"/>
  <c r="T77" i="4"/>
  <c r="S78" i="4"/>
  <c r="T78" i="4"/>
  <c r="S79" i="4"/>
  <c r="T79" i="4"/>
  <c r="S80" i="4"/>
  <c r="T80" i="4"/>
  <c r="S81" i="4"/>
  <c r="T81" i="4"/>
  <c r="S82" i="4"/>
  <c r="T82" i="4"/>
  <c r="S83" i="4"/>
  <c r="T83" i="4"/>
  <c r="S84" i="4"/>
  <c r="T84" i="4"/>
  <c r="S85" i="4"/>
  <c r="T85" i="4"/>
  <c r="S86" i="4"/>
  <c r="T86" i="4"/>
  <c r="S87" i="4"/>
  <c r="T87" i="4"/>
  <c r="S88" i="4"/>
  <c r="T88" i="4"/>
  <c r="S89" i="4"/>
  <c r="T89" i="4"/>
  <c r="S90" i="4"/>
  <c r="T90" i="4"/>
  <c r="S91" i="4"/>
  <c r="T91" i="4"/>
  <c r="S92" i="4"/>
  <c r="T92" i="4"/>
  <c r="S93" i="4"/>
  <c r="T93" i="4"/>
  <c r="S94" i="4"/>
  <c r="T94" i="4"/>
  <c r="S95" i="4"/>
  <c r="T95" i="4"/>
  <c r="S96" i="4"/>
  <c r="T96" i="4"/>
  <c r="S97" i="4"/>
  <c r="T97" i="4"/>
  <c r="S98" i="4"/>
  <c r="T98" i="4"/>
  <c r="S99" i="4"/>
  <c r="T99" i="4"/>
  <c r="S100" i="4"/>
  <c r="T100" i="4"/>
  <c r="S101" i="4"/>
  <c r="T101" i="4"/>
  <c r="S102" i="4"/>
  <c r="T102" i="4"/>
  <c r="S103" i="4"/>
  <c r="T103" i="4"/>
  <c r="S104" i="4"/>
  <c r="T104" i="4"/>
  <c r="S105" i="4"/>
  <c r="T105" i="4"/>
  <c r="S106" i="4"/>
  <c r="T106" i="4"/>
  <c r="S107" i="4"/>
  <c r="T107" i="4"/>
  <c r="S108" i="4"/>
  <c r="T108" i="4"/>
  <c r="S109" i="4"/>
  <c r="T109" i="4"/>
  <c r="S110" i="4"/>
  <c r="T110" i="4"/>
  <c r="S111" i="4"/>
  <c r="T111" i="4"/>
  <c r="S112" i="4"/>
  <c r="T112" i="4"/>
  <c r="S113" i="4"/>
  <c r="T113" i="4"/>
  <c r="S114" i="4"/>
  <c r="T114" i="4"/>
  <c r="S115" i="4"/>
  <c r="T115" i="4"/>
  <c r="S116" i="4"/>
  <c r="T116" i="4"/>
  <c r="S117" i="4"/>
  <c r="T117" i="4"/>
  <c r="S118" i="4"/>
  <c r="T118" i="4"/>
  <c r="S119" i="4"/>
  <c r="T119" i="4"/>
  <c r="S120" i="4"/>
  <c r="T120" i="4"/>
  <c r="S121" i="4"/>
  <c r="T121" i="4"/>
  <c r="S122" i="4"/>
  <c r="T122" i="4"/>
  <c r="S123" i="4"/>
  <c r="T123" i="4"/>
  <c r="S124" i="4"/>
  <c r="T124" i="4"/>
  <c r="S125" i="4"/>
  <c r="T125" i="4"/>
  <c r="S126" i="4"/>
  <c r="T126" i="4"/>
  <c r="S127" i="4"/>
  <c r="T127" i="4"/>
  <c r="S128" i="4"/>
  <c r="T128" i="4"/>
  <c r="S129" i="4"/>
  <c r="T129" i="4"/>
  <c r="S130" i="4"/>
  <c r="T130" i="4"/>
  <c r="S131" i="4"/>
  <c r="T131" i="4"/>
  <c r="S132" i="4"/>
  <c r="T132" i="4"/>
  <c r="S133" i="4"/>
  <c r="T133" i="4"/>
  <c r="S134" i="4"/>
  <c r="T134" i="4"/>
  <c r="S135" i="4"/>
  <c r="T135" i="4"/>
  <c r="S136" i="4"/>
  <c r="T136" i="4"/>
  <c r="S137" i="4"/>
  <c r="T137" i="4"/>
  <c r="S138" i="4"/>
  <c r="T138" i="4"/>
  <c r="S139" i="4"/>
  <c r="T139" i="4"/>
  <c r="S140" i="4"/>
  <c r="T140" i="4"/>
  <c r="S141" i="4"/>
  <c r="T141" i="4"/>
  <c r="S142" i="4"/>
  <c r="T142" i="4"/>
  <c r="S143" i="4"/>
  <c r="T143" i="4"/>
  <c r="S144" i="4"/>
  <c r="T144" i="4"/>
  <c r="S145" i="4"/>
  <c r="T145" i="4"/>
  <c r="S146" i="4"/>
  <c r="T146" i="4"/>
  <c r="S147" i="4"/>
  <c r="T147" i="4"/>
  <c r="S148" i="4"/>
  <c r="T148" i="4"/>
  <c r="S149" i="4"/>
  <c r="T149" i="4"/>
  <c r="S150" i="4"/>
  <c r="T150" i="4"/>
  <c r="S151" i="4"/>
  <c r="T151" i="4"/>
  <c r="S152" i="4"/>
  <c r="T152" i="4"/>
  <c r="S153" i="4"/>
  <c r="T153" i="4"/>
  <c r="S154" i="4"/>
  <c r="T154" i="4"/>
  <c r="S155" i="4"/>
  <c r="T155" i="4"/>
  <c r="S156" i="4"/>
  <c r="T156" i="4"/>
  <c r="S157" i="4"/>
  <c r="T157" i="4"/>
  <c r="S158" i="4"/>
  <c r="T158" i="4"/>
  <c r="S159" i="4"/>
  <c r="T159" i="4"/>
  <c r="S160" i="4"/>
  <c r="T160" i="4"/>
  <c r="S161" i="4"/>
  <c r="T161" i="4"/>
  <c r="S162" i="4"/>
  <c r="T162" i="4"/>
  <c r="S163" i="4"/>
  <c r="T163" i="4"/>
  <c r="S164" i="4"/>
  <c r="T164" i="4"/>
  <c r="S165" i="4"/>
  <c r="T165" i="4"/>
  <c r="S166" i="4"/>
  <c r="T166" i="4"/>
  <c r="S167" i="4"/>
  <c r="T167" i="4"/>
  <c r="S168" i="4"/>
  <c r="T168" i="4"/>
  <c r="S169" i="4"/>
  <c r="T169" i="4"/>
  <c r="S170" i="4"/>
  <c r="T170" i="4"/>
  <c r="S171" i="4"/>
  <c r="T171" i="4"/>
  <c r="S172" i="4"/>
  <c r="T172" i="4"/>
  <c r="S173" i="4"/>
  <c r="T173" i="4"/>
  <c r="S174" i="4"/>
  <c r="T174" i="4"/>
  <c r="S175" i="4"/>
  <c r="T175" i="4"/>
  <c r="S176" i="4"/>
  <c r="T176" i="4"/>
  <c r="S177" i="4"/>
  <c r="T177" i="4"/>
  <c r="S178" i="4"/>
  <c r="T178" i="4"/>
  <c r="S179" i="4"/>
  <c r="T179" i="4"/>
  <c r="S180" i="4"/>
  <c r="T180" i="4"/>
  <c r="S181" i="4"/>
  <c r="T181" i="4"/>
  <c r="S182" i="4"/>
  <c r="T182" i="4"/>
  <c r="S183" i="4"/>
  <c r="T183" i="4"/>
  <c r="S184" i="4"/>
  <c r="T184" i="4"/>
  <c r="S185" i="4"/>
  <c r="T185" i="4"/>
  <c r="S186" i="4"/>
  <c r="T186" i="4"/>
  <c r="S187" i="4"/>
  <c r="T187" i="4"/>
  <c r="S188" i="4"/>
  <c r="T188" i="4"/>
  <c r="S189" i="4"/>
  <c r="T189" i="4"/>
  <c r="S190" i="4"/>
  <c r="T190" i="4"/>
  <c r="S191" i="4"/>
  <c r="T191" i="4"/>
  <c r="S192" i="4"/>
  <c r="T192" i="4"/>
  <c r="S193" i="4"/>
  <c r="T193" i="4"/>
  <c r="S194" i="4"/>
  <c r="T194" i="4"/>
  <c r="S195" i="4"/>
  <c r="T195" i="4"/>
  <c r="S196" i="4"/>
  <c r="T196" i="4"/>
  <c r="S197" i="4"/>
  <c r="T197" i="4"/>
  <c r="S198" i="4"/>
  <c r="T198" i="4"/>
  <c r="S199" i="4"/>
  <c r="T199" i="4"/>
  <c r="S200" i="4"/>
  <c r="T200" i="4"/>
  <c r="S201" i="4"/>
  <c r="T201" i="4"/>
  <c r="S202" i="4"/>
  <c r="T202" i="4"/>
  <c r="S203" i="4"/>
  <c r="T203" i="4"/>
  <c r="S204" i="4"/>
  <c r="T204" i="4"/>
  <c r="S205" i="4"/>
  <c r="T205" i="4"/>
  <c r="S206" i="4"/>
  <c r="T206" i="4"/>
  <c r="S207" i="4"/>
  <c r="T207" i="4"/>
  <c r="S208" i="4"/>
  <c r="T208" i="4"/>
  <c r="S209" i="4"/>
  <c r="T209" i="4"/>
  <c r="S210" i="4"/>
  <c r="T210" i="4"/>
  <c r="S211" i="4"/>
  <c r="T211" i="4"/>
  <c r="S212" i="4"/>
  <c r="T212" i="4"/>
  <c r="S213" i="4"/>
  <c r="T213" i="4"/>
  <c r="S214" i="4"/>
  <c r="T214" i="4"/>
  <c r="S215" i="4"/>
  <c r="T215" i="4"/>
  <c r="S216" i="4"/>
  <c r="T216" i="4"/>
  <c r="S217" i="4"/>
  <c r="T217" i="4"/>
  <c r="S218" i="4"/>
  <c r="T218" i="4"/>
  <c r="S219" i="4"/>
  <c r="T219" i="4"/>
  <c r="S220" i="4"/>
  <c r="T220" i="4"/>
  <c r="S221" i="4"/>
  <c r="T221" i="4"/>
  <c r="S222" i="4"/>
  <c r="T222" i="4"/>
  <c r="S223" i="4"/>
  <c r="T223" i="4"/>
  <c r="S224" i="4"/>
  <c r="T224" i="4"/>
  <c r="S225" i="4"/>
  <c r="T225" i="4"/>
  <c r="S226" i="4"/>
  <c r="T226" i="4"/>
  <c r="S227" i="4"/>
  <c r="T227" i="4"/>
  <c r="S228" i="4"/>
  <c r="T228" i="4"/>
  <c r="S229" i="4"/>
  <c r="T229" i="4"/>
  <c r="S230" i="4"/>
  <c r="T230" i="4"/>
  <c r="S231" i="4"/>
  <c r="T231" i="4"/>
  <c r="S232" i="4"/>
  <c r="T232" i="4"/>
  <c r="S233" i="4"/>
  <c r="T233" i="4"/>
  <c r="S234" i="4"/>
  <c r="T234" i="4"/>
  <c r="S235" i="4"/>
  <c r="T235" i="4"/>
  <c r="S236" i="4"/>
  <c r="T236" i="4"/>
  <c r="S237" i="4"/>
  <c r="T237" i="4"/>
  <c r="S238" i="4"/>
  <c r="T238" i="4"/>
  <c r="S239" i="4"/>
  <c r="T239" i="4"/>
  <c r="S240" i="4"/>
  <c r="T240" i="4"/>
  <c r="S241" i="4"/>
  <c r="T241" i="4"/>
  <c r="S242" i="4"/>
  <c r="T242" i="4"/>
  <c r="S243" i="4"/>
  <c r="T243" i="4"/>
  <c r="S244" i="4"/>
  <c r="T244" i="4"/>
  <c r="S245" i="4"/>
  <c r="T245" i="4"/>
  <c r="S246" i="4"/>
  <c r="T246" i="4"/>
  <c r="S247" i="4"/>
  <c r="T247" i="4"/>
  <c r="S248" i="4"/>
  <c r="T248" i="4"/>
  <c r="S249" i="4"/>
  <c r="T249" i="4"/>
  <c r="S250" i="4"/>
  <c r="T250" i="4"/>
  <c r="S251" i="4"/>
  <c r="T251" i="4"/>
  <c r="S252" i="4"/>
  <c r="T252" i="4"/>
  <c r="S253" i="4"/>
  <c r="T253" i="4"/>
  <c r="S254" i="4"/>
  <c r="T254" i="4"/>
  <c r="S255" i="4"/>
  <c r="T255" i="4"/>
  <c r="S256" i="4"/>
  <c r="T256" i="4"/>
  <c r="S257" i="4"/>
  <c r="T257" i="4"/>
  <c r="S258" i="4"/>
  <c r="T258" i="4"/>
  <c r="S259" i="4"/>
  <c r="T259" i="4"/>
  <c r="S260" i="4"/>
  <c r="T260" i="4"/>
  <c r="S261" i="4"/>
  <c r="T261" i="4"/>
  <c r="S262" i="4"/>
  <c r="T262" i="4"/>
  <c r="S263" i="4"/>
  <c r="T263" i="4"/>
  <c r="S264" i="4"/>
  <c r="T264" i="4"/>
  <c r="S265" i="4"/>
  <c r="T265" i="4"/>
  <c r="S266" i="4"/>
  <c r="T266" i="4"/>
  <c r="S267" i="4"/>
  <c r="T267" i="4"/>
  <c r="S268" i="4"/>
  <c r="T268" i="4"/>
  <c r="S269" i="4"/>
  <c r="T269" i="4"/>
  <c r="S270" i="4"/>
  <c r="T270" i="4"/>
  <c r="S271" i="4"/>
  <c r="T271" i="4"/>
  <c r="S272" i="4"/>
  <c r="T272" i="4"/>
  <c r="S273" i="4"/>
  <c r="T273" i="4"/>
  <c r="S274" i="4"/>
  <c r="T274" i="4"/>
  <c r="S275" i="4"/>
  <c r="T275" i="4"/>
  <c r="S276" i="4"/>
  <c r="T276" i="4"/>
  <c r="S277" i="4"/>
  <c r="T277" i="4"/>
  <c r="S278" i="4"/>
  <c r="T278" i="4"/>
  <c r="S279" i="4"/>
  <c r="T279" i="4"/>
  <c r="S280" i="4"/>
  <c r="T280" i="4"/>
  <c r="S281" i="4"/>
  <c r="T281" i="4"/>
  <c r="S282" i="4"/>
  <c r="T282" i="4"/>
  <c r="S283" i="4"/>
  <c r="T283" i="4"/>
  <c r="S284" i="4"/>
  <c r="T284" i="4"/>
  <c r="S285" i="4"/>
  <c r="T285" i="4"/>
  <c r="S286" i="4"/>
  <c r="T286" i="4"/>
  <c r="S287" i="4"/>
  <c r="T287" i="4"/>
  <c r="S288" i="4"/>
  <c r="T288" i="4"/>
  <c r="S289" i="4"/>
  <c r="T289" i="4"/>
  <c r="S290" i="4"/>
  <c r="T290" i="4"/>
  <c r="S291" i="4"/>
  <c r="T291" i="4"/>
  <c r="S292" i="4"/>
  <c r="T292" i="4"/>
  <c r="S293" i="4"/>
  <c r="T293" i="4"/>
  <c r="S294" i="4"/>
  <c r="T294" i="4"/>
  <c r="S295" i="4"/>
  <c r="T295" i="4"/>
  <c r="S296" i="4"/>
  <c r="T296" i="4"/>
  <c r="S297" i="4"/>
  <c r="T297" i="4"/>
  <c r="S298" i="4"/>
  <c r="T298" i="4"/>
  <c r="S299" i="4"/>
  <c r="T299" i="4"/>
  <c r="S300" i="4"/>
  <c r="T300" i="4"/>
  <c r="S301" i="4"/>
  <c r="T301" i="4"/>
  <c r="S302" i="4"/>
  <c r="T302" i="4"/>
  <c r="S303" i="4"/>
  <c r="T303" i="4"/>
  <c r="S304" i="4"/>
  <c r="T304" i="4"/>
  <c r="S305" i="4"/>
  <c r="T305" i="4"/>
  <c r="S306" i="4"/>
  <c r="T306" i="4"/>
  <c r="S307" i="4"/>
  <c r="T307" i="4"/>
  <c r="S308" i="4"/>
  <c r="T308" i="4"/>
  <c r="S309" i="4"/>
  <c r="T309" i="4"/>
  <c r="S310" i="4"/>
  <c r="T310" i="4"/>
  <c r="S311" i="4"/>
  <c r="T311" i="4"/>
  <c r="S312" i="4"/>
  <c r="T312" i="4"/>
  <c r="S313" i="4"/>
  <c r="T313" i="4"/>
  <c r="S314" i="4"/>
  <c r="T314" i="4"/>
  <c r="S315" i="4"/>
  <c r="T315" i="4"/>
  <c r="S316" i="4"/>
  <c r="T316" i="4"/>
  <c r="S317" i="4"/>
  <c r="T317" i="4"/>
  <c r="S318" i="4"/>
  <c r="T318" i="4"/>
  <c r="S319" i="4"/>
  <c r="T319" i="4"/>
  <c r="S320" i="4"/>
  <c r="T320" i="4"/>
  <c r="S321" i="4"/>
  <c r="T321" i="4"/>
  <c r="S322" i="4"/>
  <c r="T322" i="4"/>
  <c r="S323" i="4"/>
  <c r="T323" i="4"/>
  <c r="S324" i="4"/>
  <c r="T324" i="4"/>
  <c r="S325" i="4"/>
  <c r="T325" i="4"/>
  <c r="S326" i="4"/>
  <c r="T326" i="4"/>
  <c r="S327" i="4"/>
  <c r="T327" i="4"/>
  <c r="S328" i="4"/>
  <c r="T328" i="4"/>
  <c r="S329" i="4"/>
  <c r="T329" i="4"/>
  <c r="S330" i="4"/>
  <c r="T330" i="4"/>
  <c r="S331" i="4"/>
  <c r="T331" i="4"/>
  <c r="S332" i="4"/>
  <c r="T332" i="4"/>
  <c r="S333" i="4"/>
  <c r="T333" i="4"/>
  <c r="S334" i="4"/>
  <c r="T334" i="4"/>
  <c r="S335" i="4"/>
  <c r="T335" i="4"/>
  <c r="S336" i="4"/>
  <c r="T336" i="4"/>
  <c r="S337" i="4"/>
  <c r="T337" i="4"/>
  <c r="S338" i="4"/>
  <c r="T338" i="4"/>
  <c r="S339" i="4"/>
  <c r="T339" i="4"/>
  <c r="S340" i="4"/>
  <c r="T340" i="4"/>
  <c r="S341" i="4"/>
  <c r="T341" i="4"/>
  <c r="S342" i="4"/>
  <c r="T342" i="4"/>
  <c r="S343" i="4"/>
  <c r="T343" i="4"/>
  <c r="S344" i="4"/>
  <c r="T344" i="4"/>
  <c r="S345" i="4"/>
  <c r="T345" i="4"/>
  <c r="S346" i="4"/>
  <c r="T346" i="4"/>
  <c r="S347" i="4"/>
  <c r="T347" i="4"/>
  <c r="S348" i="4"/>
  <c r="T348" i="4"/>
  <c r="S349" i="4"/>
  <c r="T349" i="4"/>
  <c r="S350" i="4"/>
  <c r="T350" i="4"/>
  <c r="S351" i="4"/>
  <c r="T351" i="4"/>
  <c r="S352" i="4"/>
  <c r="T352" i="4"/>
  <c r="S353" i="4"/>
  <c r="T353" i="4"/>
  <c r="S354" i="4"/>
  <c r="T354" i="4"/>
  <c r="S355" i="4"/>
  <c r="T355" i="4"/>
  <c r="S356" i="4"/>
  <c r="T356" i="4"/>
  <c r="S357" i="4"/>
  <c r="T357" i="4"/>
  <c r="S358" i="4"/>
  <c r="T358" i="4"/>
  <c r="S359" i="4"/>
  <c r="T359" i="4"/>
  <c r="S360" i="4"/>
  <c r="T360" i="4"/>
  <c r="S361" i="4"/>
  <c r="T361" i="4"/>
  <c r="S362" i="4"/>
  <c r="T362" i="4"/>
  <c r="S363" i="4"/>
  <c r="T363" i="4"/>
  <c r="S364" i="4"/>
  <c r="T364" i="4"/>
  <c r="S365" i="4"/>
  <c r="T365" i="4"/>
  <c r="S366" i="4"/>
  <c r="T366" i="4"/>
  <c r="S367" i="4"/>
  <c r="T367" i="4"/>
  <c r="S368" i="4"/>
  <c r="T368" i="4"/>
  <c r="S369" i="4"/>
  <c r="T369" i="4"/>
  <c r="S370" i="4"/>
  <c r="T370" i="4"/>
  <c r="S371" i="4"/>
  <c r="T371" i="4"/>
  <c r="S372" i="4"/>
  <c r="T372" i="4"/>
  <c r="S373" i="4"/>
  <c r="T373" i="4"/>
  <c r="S374" i="4"/>
  <c r="T374" i="4"/>
  <c r="S375" i="4"/>
  <c r="T375" i="4"/>
  <c r="S376" i="4"/>
  <c r="T376" i="4"/>
  <c r="S377" i="4"/>
  <c r="T377" i="4"/>
  <c r="S378" i="4"/>
  <c r="T378" i="4"/>
  <c r="S379" i="4"/>
  <c r="T379" i="4"/>
  <c r="S380" i="4"/>
  <c r="T380" i="4"/>
  <c r="S381" i="4"/>
  <c r="T381" i="4"/>
  <c r="S382" i="4"/>
  <c r="T382" i="4"/>
  <c r="S383" i="4"/>
  <c r="T383" i="4"/>
  <c r="S384" i="4"/>
  <c r="T384" i="4"/>
  <c r="S385" i="4"/>
  <c r="T385" i="4"/>
  <c r="S386" i="4"/>
  <c r="T386" i="4"/>
  <c r="S387" i="4"/>
  <c r="T387" i="4"/>
  <c r="S388" i="4"/>
  <c r="T388" i="4"/>
  <c r="S389" i="4"/>
  <c r="T389" i="4"/>
  <c r="S390" i="4"/>
  <c r="T390" i="4"/>
  <c r="S391" i="4"/>
  <c r="T391" i="4"/>
  <c r="S392" i="4"/>
  <c r="T392" i="4"/>
  <c r="S393" i="4"/>
  <c r="T393" i="4"/>
  <c r="S394" i="4"/>
  <c r="T394" i="4"/>
  <c r="S395" i="4"/>
  <c r="T395" i="4"/>
  <c r="S396" i="4"/>
  <c r="T396" i="4"/>
  <c r="S397" i="4"/>
  <c r="T397" i="4"/>
  <c r="S398" i="4"/>
  <c r="T398" i="4"/>
  <c r="S399" i="4"/>
  <c r="T399" i="4"/>
  <c r="S400" i="4"/>
  <c r="T400" i="4"/>
  <c r="S401" i="4"/>
  <c r="T401" i="4"/>
  <c r="S402" i="4"/>
  <c r="T402" i="4"/>
  <c r="S403" i="4"/>
  <c r="T403" i="4"/>
  <c r="S404" i="4"/>
  <c r="T404" i="4"/>
  <c r="S405" i="4"/>
  <c r="T405" i="4"/>
  <c r="S406" i="4"/>
  <c r="T406" i="4"/>
  <c r="S407" i="4"/>
  <c r="T407" i="4"/>
  <c r="S408" i="4"/>
  <c r="T408" i="4"/>
  <c r="S409" i="4"/>
  <c r="T409" i="4"/>
  <c r="S410" i="4"/>
  <c r="T410" i="4"/>
  <c r="S411" i="4"/>
  <c r="T411" i="4"/>
  <c r="S412" i="4"/>
  <c r="T412" i="4"/>
  <c r="S413" i="4"/>
  <c r="T413" i="4"/>
  <c r="S414" i="4"/>
  <c r="T414" i="4"/>
  <c r="S415" i="4"/>
  <c r="T415" i="4"/>
  <c r="S416" i="4"/>
  <c r="T416" i="4"/>
  <c r="S417" i="4"/>
  <c r="T417" i="4"/>
  <c r="S418" i="4"/>
  <c r="T418" i="4"/>
  <c r="S419" i="4"/>
  <c r="T419" i="4"/>
  <c r="S420" i="4"/>
  <c r="T420" i="4"/>
  <c r="S421" i="4"/>
  <c r="T421" i="4"/>
  <c r="S422" i="4"/>
  <c r="T422" i="4"/>
  <c r="S423" i="4"/>
  <c r="T423" i="4"/>
  <c r="S424" i="4"/>
  <c r="T424" i="4"/>
  <c r="S425" i="4"/>
  <c r="T425" i="4"/>
  <c r="S426" i="4"/>
  <c r="T426" i="4"/>
  <c r="S427" i="4"/>
  <c r="T427" i="4"/>
  <c r="S428" i="4"/>
  <c r="T428" i="4"/>
  <c r="S429" i="4"/>
  <c r="T429" i="4"/>
  <c r="S430" i="4"/>
  <c r="T430" i="4"/>
  <c r="S431" i="4"/>
  <c r="T431" i="4"/>
  <c r="S432" i="4"/>
  <c r="T432" i="4"/>
  <c r="S433" i="4"/>
  <c r="T433" i="4"/>
  <c r="S434" i="4"/>
  <c r="T434" i="4"/>
  <c r="S435" i="4"/>
  <c r="T435" i="4"/>
  <c r="S436" i="4"/>
  <c r="T436" i="4"/>
  <c r="S437" i="4"/>
  <c r="T437" i="4"/>
  <c r="S438" i="4"/>
  <c r="T438" i="4"/>
  <c r="S439" i="4"/>
  <c r="T439" i="4"/>
  <c r="S440" i="4"/>
  <c r="T440" i="4"/>
  <c r="S441" i="4"/>
  <c r="T441" i="4"/>
  <c r="S442" i="4"/>
  <c r="T442" i="4"/>
  <c r="S443" i="4"/>
  <c r="T443" i="4"/>
  <c r="S444" i="4"/>
  <c r="T444" i="4"/>
  <c r="S445" i="4"/>
  <c r="T445" i="4"/>
  <c r="S446" i="4"/>
  <c r="T446" i="4"/>
  <c r="S447" i="4"/>
  <c r="T447" i="4"/>
  <c r="S448" i="4"/>
  <c r="T448" i="4"/>
  <c r="S449" i="4"/>
  <c r="T449" i="4"/>
  <c r="S450" i="4"/>
  <c r="T450" i="4"/>
  <c r="S451" i="4"/>
  <c r="T451" i="4"/>
  <c r="S452" i="4"/>
  <c r="T452" i="4"/>
  <c r="S453" i="4"/>
  <c r="T453" i="4"/>
  <c r="S454" i="4"/>
  <c r="T454" i="4"/>
  <c r="S455" i="4"/>
  <c r="T455" i="4"/>
  <c r="S456" i="4"/>
  <c r="T456" i="4"/>
  <c r="S457" i="4"/>
  <c r="T457" i="4"/>
  <c r="S458" i="4"/>
  <c r="T458" i="4"/>
  <c r="S459" i="4"/>
  <c r="T459" i="4"/>
  <c r="S460" i="4"/>
  <c r="T460" i="4"/>
  <c r="S461" i="4"/>
  <c r="T461" i="4"/>
  <c r="S462" i="4"/>
  <c r="T462" i="4"/>
  <c r="S463" i="4"/>
  <c r="T463" i="4"/>
  <c r="S464" i="4"/>
  <c r="T464" i="4"/>
  <c r="S465" i="4"/>
  <c r="T465" i="4"/>
  <c r="S466" i="4"/>
  <c r="T466" i="4"/>
  <c r="S467" i="4"/>
  <c r="T467" i="4"/>
  <c r="S468" i="4"/>
  <c r="T468" i="4"/>
  <c r="S469" i="4"/>
  <c r="T469" i="4"/>
  <c r="S470" i="4"/>
  <c r="T470" i="4"/>
  <c r="S471" i="4"/>
  <c r="T471" i="4"/>
  <c r="S472" i="4"/>
  <c r="T472" i="4"/>
  <c r="S473" i="4"/>
  <c r="T473" i="4"/>
  <c r="S474" i="4"/>
  <c r="T474" i="4"/>
  <c r="S475" i="4"/>
  <c r="T475" i="4"/>
  <c r="S476" i="4"/>
  <c r="T476" i="4"/>
  <c r="S477" i="4"/>
  <c r="T477" i="4"/>
  <c r="S478" i="4"/>
  <c r="T478" i="4"/>
  <c r="S479" i="4"/>
  <c r="T479" i="4"/>
  <c r="S480" i="4"/>
  <c r="T480" i="4"/>
  <c r="S481" i="4"/>
  <c r="T481" i="4"/>
  <c r="S482" i="4"/>
  <c r="T482" i="4"/>
  <c r="S483" i="4"/>
  <c r="T483" i="4"/>
  <c r="S484" i="4"/>
  <c r="T484" i="4"/>
  <c r="S485" i="4"/>
  <c r="T485" i="4"/>
  <c r="S486" i="4"/>
  <c r="T486" i="4"/>
  <c r="S487" i="4"/>
  <c r="T487" i="4"/>
  <c r="S488" i="4"/>
  <c r="T488" i="4"/>
  <c r="S489" i="4"/>
  <c r="T489" i="4"/>
  <c r="S490" i="4"/>
  <c r="T490" i="4"/>
  <c r="S491" i="4"/>
  <c r="T491" i="4"/>
  <c r="S492" i="4"/>
  <c r="T492" i="4"/>
  <c r="S493" i="4"/>
  <c r="T493" i="4"/>
  <c r="S494" i="4"/>
  <c r="T494" i="4"/>
  <c r="S495" i="4"/>
  <c r="T495" i="4"/>
  <c r="S496" i="4"/>
  <c r="T496" i="4"/>
  <c r="S497" i="4"/>
  <c r="T497" i="4"/>
  <c r="S498" i="4"/>
  <c r="T498" i="4"/>
  <c r="S499" i="4"/>
  <c r="T499" i="4"/>
  <c r="S500" i="4"/>
  <c r="T500" i="4"/>
  <c r="S501" i="4"/>
  <c r="T501" i="4"/>
  <c r="S502" i="4"/>
  <c r="T502" i="4"/>
  <c r="S503" i="4"/>
  <c r="T503" i="4"/>
  <c r="S504" i="4"/>
  <c r="T504" i="4"/>
  <c r="S505" i="4"/>
  <c r="T505" i="4"/>
  <c r="S506" i="4"/>
  <c r="T506" i="4"/>
  <c r="S507" i="4"/>
  <c r="T507" i="4"/>
  <c r="S508" i="4"/>
  <c r="T508" i="4"/>
  <c r="S509" i="4"/>
  <c r="T509" i="4"/>
  <c r="S510" i="4"/>
  <c r="T510" i="4"/>
  <c r="S511" i="4"/>
  <c r="T511" i="4"/>
  <c r="S512" i="4"/>
  <c r="T512" i="4"/>
  <c r="S513" i="4"/>
  <c r="T513" i="4"/>
  <c r="S514" i="4"/>
  <c r="T514" i="4"/>
  <c r="S515" i="4"/>
  <c r="T515" i="4"/>
  <c r="S516" i="4"/>
  <c r="T516" i="4"/>
  <c r="S517" i="4"/>
  <c r="T517" i="4"/>
  <c r="S518" i="4"/>
  <c r="T518" i="4"/>
  <c r="S519" i="4"/>
  <c r="T519" i="4"/>
  <c r="S520" i="4"/>
  <c r="T520" i="4"/>
  <c r="S521" i="4"/>
  <c r="T521" i="4"/>
  <c r="S522" i="4"/>
  <c r="T522" i="4"/>
  <c r="S523" i="4"/>
  <c r="T523" i="4"/>
  <c r="S524" i="4"/>
  <c r="T524" i="4"/>
  <c r="S525" i="4"/>
  <c r="T525" i="4"/>
  <c r="S526" i="4"/>
  <c r="T526" i="4"/>
  <c r="S527" i="4"/>
  <c r="T527" i="4"/>
  <c r="S528" i="4"/>
  <c r="T528" i="4"/>
  <c r="S529" i="4"/>
  <c r="T529" i="4"/>
  <c r="S530" i="4"/>
  <c r="T530" i="4"/>
  <c r="S531" i="4"/>
  <c r="T531" i="4"/>
  <c r="S532" i="4"/>
  <c r="T532" i="4"/>
  <c r="S533" i="4"/>
  <c r="T533" i="4"/>
  <c r="S534" i="4"/>
  <c r="T534" i="4"/>
  <c r="S535" i="4"/>
  <c r="T535" i="4"/>
  <c r="S536" i="4"/>
  <c r="T536" i="4"/>
  <c r="S537" i="4"/>
  <c r="T537" i="4"/>
  <c r="S538" i="4"/>
  <c r="T538" i="4"/>
  <c r="S539" i="4"/>
  <c r="T539" i="4"/>
  <c r="S540" i="4"/>
  <c r="T540" i="4"/>
  <c r="S541" i="4"/>
  <c r="T541" i="4"/>
  <c r="S542" i="4"/>
  <c r="T542" i="4"/>
  <c r="S543" i="4"/>
  <c r="T543" i="4"/>
  <c r="S544" i="4"/>
  <c r="T544" i="4"/>
  <c r="S545" i="4"/>
  <c r="T545" i="4"/>
  <c r="S546" i="4"/>
  <c r="T546" i="4"/>
  <c r="S547" i="4"/>
  <c r="T547" i="4"/>
  <c r="S548" i="4"/>
  <c r="T548" i="4"/>
  <c r="S549" i="4"/>
  <c r="T549" i="4"/>
  <c r="S550" i="4"/>
  <c r="T550" i="4"/>
  <c r="S551" i="4"/>
  <c r="T551" i="4"/>
  <c r="S552" i="4"/>
  <c r="T552" i="4"/>
  <c r="S553" i="4"/>
  <c r="T553" i="4"/>
  <c r="S554" i="4"/>
  <c r="T554" i="4"/>
  <c r="S555" i="4"/>
  <c r="T555" i="4"/>
  <c r="S556" i="4"/>
  <c r="T556" i="4"/>
  <c r="S557" i="4"/>
  <c r="T557" i="4"/>
  <c r="S558" i="4"/>
  <c r="T558" i="4"/>
  <c r="S559" i="4"/>
  <c r="T559" i="4"/>
  <c r="S560" i="4"/>
  <c r="T560" i="4"/>
  <c r="S561" i="4"/>
  <c r="T561" i="4"/>
  <c r="S562" i="4"/>
  <c r="T562" i="4"/>
  <c r="S563" i="4"/>
  <c r="T563" i="4"/>
  <c r="S564" i="4"/>
  <c r="T564" i="4"/>
  <c r="S565" i="4"/>
  <c r="T565" i="4"/>
  <c r="S566" i="4"/>
  <c r="T566" i="4"/>
  <c r="S567" i="4"/>
  <c r="T567" i="4"/>
  <c r="S568" i="4"/>
  <c r="T568" i="4"/>
  <c r="S569" i="4"/>
  <c r="T569" i="4"/>
  <c r="S570" i="4"/>
  <c r="T570" i="4"/>
  <c r="S571" i="4"/>
  <c r="T571" i="4"/>
  <c r="S572" i="4"/>
  <c r="T572" i="4"/>
  <c r="S573" i="4"/>
  <c r="T573" i="4"/>
  <c r="S574" i="4"/>
  <c r="T574" i="4"/>
  <c r="S575" i="4"/>
  <c r="T575" i="4"/>
  <c r="S576" i="4"/>
  <c r="T576" i="4"/>
  <c r="S577" i="4"/>
  <c r="T577" i="4"/>
  <c r="S578" i="4"/>
  <c r="T578" i="4"/>
  <c r="S579" i="4"/>
  <c r="T579" i="4"/>
  <c r="S580" i="4"/>
  <c r="T580" i="4"/>
  <c r="S581" i="4"/>
  <c r="T581" i="4"/>
  <c r="S582" i="4"/>
  <c r="T582" i="4"/>
  <c r="S583" i="4"/>
  <c r="T583" i="4"/>
  <c r="S584" i="4"/>
  <c r="T584" i="4"/>
  <c r="S585" i="4"/>
  <c r="T585" i="4"/>
  <c r="S586" i="4"/>
  <c r="T586" i="4"/>
  <c r="S587" i="4"/>
  <c r="T587" i="4"/>
  <c r="S588" i="4"/>
  <c r="T588" i="4"/>
  <c r="S589" i="4"/>
  <c r="T589" i="4"/>
  <c r="S590" i="4"/>
  <c r="T590" i="4"/>
  <c r="S591" i="4"/>
  <c r="T591" i="4"/>
  <c r="S592" i="4"/>
  <c r="T592" i="4"/>
  <c r="S593" i="4"/>
  <c r="T593" i="4"/>
  <c r="S594" i="4"/>
  <c r="T594" i="4"/>
  <c r="S595" i="4"/>
  <c r="T595" i="4"/>
  <c r="S596" i="4"/>
  <c r="T596" i="4"/>
  <c r="S597" i="4"/>
  <c r="T597" i="4"/>
  <c r="S598" i="4"/>
  <c r="T598" i="4"/>
  <c r="S599" i="4"/>
  <c r="T599" i="4"/>
  <c r="S600" i="4"/>
  <c r="T600" i="4"/>
  <c r="S601" i="4"/>
  <c r="T601" i="4"/>
  <c r="S602" i="4"/>
  <c r="T602" i="4"/>
  <c r="S603" i="4"/>
  <c r="T603" i="4"/>
  <c r="S604" i="4"/>
  <c r="T604" i="4"/>
  <c r="S605" i="4"/>
  <c r="T605" i="4"/>
  <c r="S606" i="4"/>
  <c r="T606" i="4"/>
  <c r="S607" i="4"/>
  <c r="T607" i="4"/>
  <c r="S608" i="4"/>
  <c r="T608" i="4"/>
  <c r="S609" i="4"/>
  <c r="T609" i="4"/>
  <c r="S610" i="4"/>
  <c r="T610" i="4"/>
  <c r="S611" i="4"/>
  <c r="T611" i="4"/>
  <c r="S612" i="4"/>
  <c r="T612" i="4"/>
  <c r="S613" i="4"/>
  <c r="T613" i="4"/>
  <c r="S614" i="4"/>
  <c r="T614" i="4"/>
  <c r="S615" i="4"/>
  <c r="T615" i="4"/>
  <c r="S616" i="4"/>
  <c r="T616" i="4"/>
  <c r="S617" i="4"/>
  <c r="T617" i="4"/>
  <c r="S618" i="4"/>
  <c r="T618" i="4"/>
  <c r="S619" i="4"/>
  <c r="T619" i="4"/>
  <c r="S620" i="4"/>
  <c r="T620" i="4"/>
  <c r="S621" i="4"/>
  <c r="T621" i="4"/>
  <c r="S622" i="4"/>
  <c r="T622" i="4"/>
  <c r="S623" i="4"/>
  <c r="T623" i="4"/>
  <c r="S624" i="4"/>
  <c r="T624" i="4"/>
  <c r="S625" i="4"/>
  <c r="T625" i="4"/>
  <c r="S626" i="4"/>
  <c r="T626" i="4"/>
  <c r="S627" i="4"/>
  <c r="T627" i="4"/>
  <c r="S628" i="4"/>
  <c r="T628" i="4"/>
  <c r="S629" i="4"/>
  <c r="T629" i="4"/>
  <c r="S630" i="4"/>
  <c r="T630" i="4"/>
  <c r="S631" i="4"/>
  <c r="T631" i="4"/>
  <c r="S632" i="4"/>
  <c r="T632" i="4"/>
  <c r="S633" i="4"/>
  <c r="T633" i="4"/>
  <c r="S634" i="4"/>
  <c r="T634" i="4"/>
  <c r="S635" i="4"/>
  <c r="T635" i="4"/>
  <c r="S636" i="4"/>
  <c r="T636" i="4"/>
  <c r="S637" i="4"/>
  <c r="T637" i="4"/>
  <c r="S638" i="4"/>
  <c r="T638" i="4"/>
  <c r="S639" i="4"/>
  <c r="T639" i="4"/>
  <c r="S640" i="4"/>
  <c r="T640" i="4"/>
  <c r="S641" i="4"/>
  <c r="T641" i="4"/>
  <c r="S642" i="4"/>
  <c r="T642" i="4"/>
  <c r="S643" i="4"/>
  <c r="T643" i="4"/>
  <c r="S644" i="4"/>
  <c r="T644" i="4"/>
  <c r="S645" i="4"/>
  <c r="T645" i="4"/>
  <c r="S646" i="4"/>
  <c r="T646" i="4"/>
  <c r="S647" i="4"/>
  <c r="T647" i="4"/>
  <c r="S648" i="4"/>
  <c r="T648" i="4"/>
  <c r="S649" i="4"/>
  <c r="T649" i="4"/>
  <c r="S650" i="4"/>
  <c r="T650" i="4"/>
  <c r="S651" i="4"/>
  <c r="T651" i="4"/>
  <c r="S652" i="4"/>
  <c r="T652" i="4"/>
  <c r="S653" i="4"/>
  <c r="T653" i="4"/>
  <c r="S654" i="4"/>
  <c r="T654" i="4"/>
  <c r="S655" i="4"/>
  <c r="T655" i="4"/>
  <c r="S656" i="4"/>
  <c r="T656" i="4"/>
  <c r="S657" i="4"/>
  <c r="T657" i="4"/>
  <c r="S658" i="4"/>
  <c r="T658" i="4"/>
  <c r="S659" i="4"/>
  <c r="T659" i="4"/>
  <c r="S660" i="4"/>
  <c r="T660" i="4"/>
  <c r="S661" i="4"/>
  <c r="T661" i="4"/>
  <c r="S662" i="4"/>
  <c r="T662" i="4"/>
  <c r="S663" i="4"/>
  <c r="T663" i="4"/>
  <c r="S664" i="4"/>
  <c r="T664" i="4"/>
  <c r="S665" i="4"/>
  <c r="T665" i="4"/>
  <c r="S666" i="4"/>
  <c r="T666" i="4"/>
  <c r="S667" i="4"/>
  <c r="T667" i="4"/>
  <c r="S668" i="4"/>
  <c r="T668" i="4"/>
  <c r="S669" i="4"/>
  <c r="T669" i="4"/>
  <c r="S670" i="4"/>
  <c r="T670" i="4"/>
  <c r="S671" i="4"/>
  <c r="T671" i="4"/>
  <c r="S672" i="4"/>
  <c r="T672" i="4"/>
  <c r="S673" i="4"/>
  <c r="T673" i="4"/>
  <c r="S674" i="4"/>
  <c r="T674" i="4"/>
  <c r="S675" i="4"/>
  <c r="T675" i="4"/>
  <c r="S676" i="4"/>
  <c r="T676" i="4"/>
  <c r="S677" i="4"/>
  <c r="T677" i="4"/>
  <c r="S678" i="4"/>
  <c r="T678" i="4"/>
  <c r="S679" i="4"/>
  <c r="T679" i="4"/>
  <c r="S680" i="4"/>
  <c r="T680" i="4"/>
  <c r="S681" i="4"/>
  <c r="T681" i="4"/>
  <c r="S682" i="4"/>
  <c r="T682" i="4"/>
  <c r="S683" i="4"/>
  <c r="T683" i="4"/>
  <c r="S684" i="4"/>
  <c r="T684" i="4"/>
  <c r="S685" i="4"/>
  <c r="T685" i="4"/>
  <c r="S686" i="4"/>
  <c r="T686" i="4"/>
  <c r="S687" i="4"/>
  <c r="T687" i="4"/>
  <c r="S688" i="4"/>
  <c r="T688" i="4"/>
  <c r="S689" i="4"/>
  <c r="T689" i="4"/>
  <c r="S690" i="4"/>
  <c r="T690" i="4"/>
  <c r="S691" i="4"/>
  <c r="T691" i="4"/>
  <c r="S692" i="4"/>
  <c r="T692" i="4"/>
  <c r="S693" i="4"/>
  <c r="T693" i="4"/>
  <c r="S694" i="4"/>
  <c r="T694" i="4"/>
  <c r="S695" i="4"/>
  <c r="T695" i="4"/>
  <c r="S696" i="4"/>
  <c r="T696" i="4"/>
  <c r="S697" i="4"/>
  <c r="T697" i="4"/>
  <c r="S698" i="4"/>
  <c r="T698" i="4"/>
  <c r="S699" i="4"/>
  <c r="T699" i="4"/>
  <c r="S700" i="4"/>
  <c r="T700" i="4"/>
  <c r="S701" i="4"/>
  <c r="T701" i="4"/>
  <c r="S702" i="4"/>
  <c r="T702" i="4"/>
  <c r="S703" i="4"/>
  <c r="T703" i="4"/>
  <c r="S704" i="4"/>
  <c r="T704" i="4"/>
  <c r="S705" i="4"/>
  <c r="T705" i="4"/>
  <c r="S706" i="4"/>
  <c r="T706" i="4"/>
  <c r="S707" i="4"/>
  <c r="T707" i="4"/>
  <c r="S708" i="4"/>
  <c r="T708" i="4"/>
  <c r="S709" i="4"/>
  <c r="T709" i="4"/>
  <c r="S710" i="4"/>
  <c r="T710" i="4"/>
  <c r="S711" i="4"/>
  <c r="T711" i="4"/>
  <c r="S712" i="4"/>
  <c r="T712" i="4"/>
  <c r="S713" i="4"/>
  <c r="T713" i="4"/>
  <c r="S714" i="4"/>
  <c r="T714" i="4"/>
  <c r="S715" i="4"/>
  <c r="T715" i="4"/>
  <c r="S716" i="4"/>
  <c r="T716" i="4"/>
  <c r="S717" i="4"/>
  <c r="T717" i="4"/>
  <c r="S718" i="4"/>
  <c r="T718" i="4"/>
  <c r="S719" i="4"/>
  <c r="T719" i="4"/>
  <c r="S720" i="4"/>
  <c r="T720" i="4"/>
  <c r="S721" i="4"/>
  <c r="T721" i="4"/>
  <c r="S722" i="4"/>
  <c r="T722" i="4"/>
  <c r="S723" i="4"/>
  <c r="T723" i="4"/>
  <c r="S724" i="4"/>
  <c r="T724" i="4"/>
  <c r="S725" i="4"/>
  <c r="T725" i="4"/>
  <c r="S726" i="4"/>
  <c r="T726" i="4"/>
  <c r="S727" i="4"/>
  <c r="T727" i="4"/>
  <c r="S728" i="4"/>
  <c r="T728" i="4"/>
  <c r="S729" i="4"/>
  <c r="T729" i="4"/>
  <c r="S730" i="4"/>
  <c r="T730" i="4"/>
  <c r="S731" i="4"/>
  <c r="T731" i="4"/>
  <c r="S732" i="4"/>
  <c r="T732" i="4"/>
  <c r="S733" i="4"/>
  <c r="T733" i="4"/>
  <c r="S734" i="4"/>
  <c r="T734" i="4"/>
  <c r="S735" i="4"/>
  <c r="T735" i="4"/>
  <c r="S736" i="4"/>
  <c r="T736" i="4"/>
  <c r="S737" i="4"/>
  <c r="T737" i="4"/>
  <c r="S738" i="4"/>
  <c r="T738" i="4"/>
  <c r="S739" i="4"/>
  <c r="T739" i="4"/>
  <c r="S740" i="4"/>
  <c r="T740" i="4"/>
  <c r="S741" i="4"/>
  <c r="T741" i="4"/>
  <c r="S742" i="4"/>
  <c r="T742" i="4"/>
  <c r="S743" i="4"/>
  <c r="T743" i="4"/>
  <c r="S744" i="4"/>
  <c r="T744" i="4"/>
  <c r="S745" i="4"/>
  <c r="T745" i="4"/>
  <c r="S746" i="4"/>
  <c r="T746" i="4"/>
  <c r="S747" i="4"/>
  <c r="T747" i="4"/>
  <c r="S748" i="4"/>
  <c r="T748" i="4"/>
  <c r="S749" i="4"/>
  <c r="T749" i="4"/>
  <c r="S750" i="4"/>
  <c r="T750" i="4"/>
  <c r="S751" i="4"/>
  <c r="T751" i="4"/>
  <c r="S752" i="4"/>
  <c r="T752" i="4"/>
  <c r="S753" i="4"/>
  <c r="T753" i="4"/>
  <c r="S754" i="4"/>
  <c r="T754" i="4"/>
  <c r="S755" i="4"/>
  <c r="T755" i="4"/>
  <c r="S756" i="4"/>
  <c r="T756" i="4"/>
  <c r="S757" i="4"/>
  <c r="T757" i="4"/>
  <c r="S758" i="4"/>
  <c r="T758" i="4"/>
  <c r="S759" i="4"/>
  <c r="T759" i="4"/>
  <c r="S760" i="4"/>
  <c r="T760" i="4"/>
  <c r="S761" i="4"/>
  <c r="T761" i="4"/>
  <c r="S762" i="4"/>
  <c r="T762" i="4"/>
  <c r="S763" i="4"/>
  <c r="T763" i="4"/>
  <c r="S764" i="4"/>
  <c r="T764" i="4"/>
  <c r="S765" i="4"/>
  <c r="T765" i="4"/>
  <c r="S766" i="4"/>
  <c r="T766" i="4"/>
  <c r="S767" i="4"/>
  <c r="T767" i="4"/>
  <c r="S768" i="4"/>
  <c r="T768" i="4"/>
  <c r="S769" i="4"/>
  <c r="T769" i="4"/>
  <c r="S770" i="4"/>
  <c r="T770" i="4"/>
  <c r="S771" i="4"/>
  <c r="T771" i="4"/>
  <c r="S772" i="4"/>
  <c r="T772" i="4"/>
  <c r="S773" i="4"/>
  <c r="T773" i="4"/>
  <c r="S774" i="4"/>
  <c r="T774" i="4"/>
  <c r="S775" i="4"/>
  <c r="T775" i="4"/>
  <c r="S776" i="4"/>
  <c r="T776" i="4"/>
  <c r="S777" i="4"/>
  <c r="T777" i="4"/>
  <c r="S778" i="4"/>
  <c r="T778" i="4"/>
  <c r="S779" i="4"/>
  <c r="T779" i="4"/>
  <c r="S780" i="4"/>
  <c r="T780" i="4"/>
  <c r="S781" i="4"/>
  <c r="T781" i="4"/>
  <c r="S782" i="4"/>
  <c r="T782" i="4"/>
  <c r="S783" i="4"/>
  <c r="T783" i="4"/>
  <c r="S784" i="4"/>
  <c r="T784" i="4"/>
  <c r="S785" i="4"/>
  <c r="T785" i="4"/>
  <c r="S786" i="4"/>
  <c r="T786" i="4"/>
  <c r="S787" i="4"/>
  <c r="T787" i="4"/>
  <c r="S788" i="4"/>
  <c r="T788" i="4"/>
  <c r="S789" i="4"/>
  <c r="T789" i="4"/>
  <c r="S790" i="4"/>
  <c r="T790" i="4"/>
  <c r="S791" i="4"/>
  <c r="T791" i="4"/>
  <c r="S792" i="4"/>
  <c r="T792" i="4"/>
  <c r="S793" i="4"/>
  <c r="T793" i="4"/>
  <c r="S794" i="4"/>
  <c r="T794" i="4"/>
  <c r="S795" i="4"/>
  <c r="T795" i="4"/>
  <c r="S796" i="4"/>
  <c r="T796" i="4"/>
  <c r="S797" i="4"/>
  <c r="T797" i="4"/>
  <c r="S798" i="4"/>
  <c r="T798" i="4"/>
  <c r="S799" i="4"/>
  <c r="T799" i="4"/>
  <c r="S800" i="4"/>
  <c r="T800" i="4"/>
  <c r="S801" i="4"/>
  <c r="T801" i="4"/>
  <c r="S802" i="4"/>
  <c r="T802" i="4"/>
  <c r="S803" i="4"/>
  <c r="T803" i="4"/>
  <c r="S804" i="4"/>
  <c r="T804" i="4"/>
  <c r="S805" i="4"/>
  <c r="T805" i="4"/>
  <c r="S806" i="4"/>
  <c r="T806" i="4"/>
  <c r="S807" i="4"/>
  <c r="T807" i="4"/>
  <c r="S808" i="4"/>
  <c r="T808" i="4"/>
  <c r="S809" i="4"/>
  <c r="T809" i="4"/>
  <c r="S810" i="4"/>
  <c r="T810" i="4"/>
  <c r="S811" i="4"/>
  <c r="T811" i="4"/>
  <c r="S812" i="4"/>
  <c r="T812" i="4"/>
  <c r="S813" i="4"/>
  <c r="T813" i="4"/>
  <c r="S814" i="4"/>
  <c r="T814" i="4"/>
  <c r="S815" i="4"/>
  <c r="T815" i="4"/>
  <c r="S816" i="4"/>
  <c r="T816" i="4"/>
  <c r="S817" i="4"/>
  <c r="T817" i="4"/>
  <c r="S818" i="4"/>
  <c r="T818" i="4"/>
  <c r="S819" i="4"/>
  <c r="T819" i="4"/>
  <c r="S820" i="4"/>
  <c r="T820" i="4"/>
  <c r="S821" i="4"/>
  <c r="T821" i="4"/>
  <c r="S822" i="4"/>
  <c r="T822" i="4"/>
  <c r="S823" i="4"/>
  <c r="T823" i="4"/>
  <c r="S824" i="4"/>
  <c r="T824" i="4"/>
  <c r="S825" i="4"/>
  <c r="T825" i="4"/>
  <c r="S826" i="4"/>
  <c r="T826" i="4"/>
  <c r="S827" i="4"/>
  <c r="T827" i="4"/>
  <c r="S828" i="4"/>
  <c r="T828" i="4"/>
  <c r="S829" i="4"/>
  <c r="T829" i="4"/>
  <c r="S830" i="4"/>
  <c r="T830" i="4"/>
  <c r="S831" i="4"/>
  <c r="T831" i="4"/>
  <c r="S832" i="4"/>
  <c r="T832" i="4"/>
  <c r="S833" i="4"/>
  <c r="T833" i="4"/>
  <c r="S834" i="4"/>
  <c r="T834" i="4"/>
  <c r="S835" i="4"/>
  <c r="T835" i="4"/>
  <c r="S836" i="4"/>
  <c r="T836" i="4"/>
  <c r="S837" i="4"/>
  <c r="T837" i="4"/>
  <c r="S838" i="4"/>
  <c r="T838" i="4"/>
  <c r="S839" i="4"/>
  <c r="T839" i="4"/>
  <c r="S840" i="4"/>
  <c r="T840" i="4"/>
  <c r="S841" i="4"/>
  <c r="T841" i="4"/>
  <c r="S842" i="4"/>
  <c r="T842" i="4"/>
  <c r="S843" i="4"/>
  <c r="T843" i="4"/>
  <c r="S844" i="4"/>
  <c r="T844" i="4"/>
  <c r="S845" i="4"/>
  <c r="T845" i="4"/>
  <c r="S846" i="4"/>
  <c r="T846" i="4"/>
  <c r="S847" i="4"/>
  <c r="T847" i="4"/>
  <c r="S848" i="4"/>
  <c r="T848" i="4"/>
  <c r="S849" i="4"/>
  <c r="T849" i="4"/>
  <c r="S850" i="4"/>
  <c r="T850" i="4"/>
  <c r="S851" i="4"/>
  <c r="T851" i="4"/>
  <c r="S852" i="4"/>
  <c r="T852" i="4"/>
  <c r="S853" i="4"/>
  <c r="T853" i="4"/>
  <c r="S854" i="4"/>
  <c r="T854" i="4"/>
  <c r="S855" i="4"/>
  <c r="T855" i="4"/>
  <c r="S856" i="4"/>
  <c r="T856" i="4"/>
  <c r="S857" i="4"/>
  <c r="T857" i="4"/>
  <c r="S858" i="4"/>
  <c r="T858" i="4"/>
  <c r="S859" i="4"/>
  <c r="T859" i="4"/>
  <c r="S860" i="4"/>
  <c r="T860" i="4"/>
  <c r="S861" i="4"/>
  <c r="T861" i="4"/>
  <c r="S862" i="4"/>
  <c r="T862" i="4"/>
  <c r="S863" i="4"/>
  <c r="T863" i="4"/>
  <c r="S864" i="4"/>
  <c r="T864" i="4"/>
  <c r="S865" i="4"/>
  <c r="T865" i="4"/>
  <c r="S866" i="4"/>
  <c r="T866" i="4"/>
  <c r="S867" i="4"/>
  <c r="T867" i="4"/>
  <c r="S868" i="4"/>
  <c r="T868" i="4"/>
  <c r="S869" i="4"/>
  <c r="T869" i="4"/>
  <c r="S870" i="4"/>
  <c r="T870" i="4"/>
  <c r="S871" i="4"/>
  <c r="T871" i="4"/>
  <c r="S872" i="4"/>
  <c r="T872" i="4"/>
  <c r="S873" i="4"/>
  <c r="T873" i="4"/>
  <c r="S874" i="4"/>
  <c r="T874" i="4"/>
  <c r="S875" i="4"/>
  <c r="T875" i="4"/>
  <c r="S876" i="4"/>
  <c r="T876" i="4"/>
  <c r="S877" i="4"/>
  <c r="T877" i="4"/>
  <c r="S878" i="4"/>
  <c r="T878" i="4"/>
  <c r="S879" i="4"/>
  <c r="T879" i="4"/>
  <c r="S880" i="4"/>
  <c r="T880" i="4"/>
  <c r="S881" i="4"/>
  <c r="T881" i="4"/>
  <c r="S882" i="4"/>
  <c r="T882" i="4"/>
  <c r="S883" i="4"/>
  <c r="T883" i="4"/>
  <c r="S884" i="4"/>
  <c r="T884" i="4"/>
  <c r="S885" i="4"/>
  <c r="T885" i="4"/>
  <c r="S886" i="4"/>
  <c r="T886" i="4"/>
  <c r="S887" i="4"/>
  <c r="T887" i="4"/>
  <c r="S888" i="4"/>
  <c r="T888" i="4"/>
  <c r="S889" i="4"/>
  <c r="T889" i="4"/>
  <c r="S890" i="4"/>
  <c r="T890" i="4"/>
  <c r="S891" i="4"/>
  <c r="T891" i="4"/>
  <c r="S892" i="4"/>
  <c r="T892" i="4"/>
  <c r="S893" i="4"/>
  <c r="T893" i="4"/>
  <c r="S894" i="4"/>
  <c r="T894" i="4"/>
  <c r="S895" i="4"/>
  <c r="T895" i="4"/>
  <c r="S896" i="4"/>
  <c r="T896" i="4"/>
  <c r="S897" i="4"/>
  <c r="T897" i="4"/>
  <c r="S898" i="4"/>
  <c r="T898" i="4"/>
  <c r="S899" i="4"/>
  <c r="T899" i="4"/>
  <c r="S900" i="4"/>
  <c r="T900" i="4"/>
  <c r="S901" i="4"/>
  <c r="T901" i="4"/>
  <c r="S902" i="4"/>
  <c r="T902" i="4"/>
  <c r="S903" i="4"/>
  <c r="T903" i="4"/>
  <c r="S904" i="4"/>
  <c r="T904" i="4"/>
  <c r="S905" i="4"/>
  <c r="T905" i="4"/>
  <c r="S906" i="4"/>
  <c r="T906" i="4"/>
  <c r="S907" i="4"/>
  <c r="T907" i="4"/>
  <c r="S908" i="4"/>
  <c r="T908" i="4"/>
  <c r="S909" i="4"/>
  <c r="T909" i="4"/>
  <c r="S910" i="4"/>
  <c r="T910" i="4"/>
  <c r="S911" i="4"/>
  <c r="T911" i="4"/>
  <c r="S912" i="4"/>
  <c r="T912" i="4"/>
  <c r="S913" i="4"/>
  <c r="T913" i="4"/>
  <c r="S914" i="4"/>
  <c r="T914" i="4"/>
  <c r="S915" i="4"/>
  <c r="T915" i="4"/>
  <c r="S916" i="4"/>
  <c r="T916" i="4"/>
  <c r="S917" i="4"/>
  <c r="T917" i="4"/>
  <c r="S918" i="4"/>
  <c r="T918" i="4"/>
  <c r="S919" i="4"/>
  <c r="T919" i="4"/>
  <c r="S920" i="4"/>
  <c r="T920" i="4"/>
  <c r="S921" i="4"/>
  <c r="T921" i="4"/>
  <c r="S922" i="4"/>
  <c r="T922" i="4"/>
  <c r="S923" i="4"/>
  <c r="T923" i="4"/>
  <c r="S924" i="4"/>
  <c r="T924" i="4"/>
  <c r="S925" i="4"/>
  <c r="T925" i="4"/>
  <c r="S926" i="4"/>
  <c r="T926" i="4"/>
  <c r="S927" i="4"/>
  <c r="T927" i="4"/>
  <c r="S928" i="4"/>
  <c r="T928" i="4"/>
  <c r="S929" i="4"/>
  <c r="T929" i="4"/>
  <c r="S930" i="4"/>
  <c r="T930" i="4"/>
  <c r="S931" i="4"/>
  <c r="T931" i="4"/>
  <c r="S932" i="4"/>
  <c r="T932" i="4"/>
  <c r="S933" i="4"/>
  <c r="T933" i="4"/>
  <c r="S934" i="4"/>
  <c r="T934" i="4"/>
  <c r="S935" i="4"/>
  <c r="T935" i="4"/>
  <c r="S936" i="4"/>
  <c r="T936" i="4"/>
  <c r="S937" i="4"/>
  <c r="T937" i="4"/>
  <c r="S938" i="4"/>
  <c r="T938" i="4"/>
  <c r="S939" i="4"/>
  <c r="T939" i="4"/>
  <c r="S940" i="4"/>
  <c r="T940" i="4"/>
  <c r="S941" i="4"/>
  <c r="T941" i="4"/>
  <c r="S942" i="4"/>
  <c r="T942" i="4"/>
  <c r="S943" i="4"/>
  <c r="T943" i="4"/>
  <c r="S944" i="4"/>
  <c r="T944" i="4"/>
  <c r="S945" i="4"/>
  <c r="T945" i="4"/>
  <c r="S946" i="4"/>
  <c r="T946" i="4"/>
  <c r="S947" i="4"/>
  <c r="T947" i="4"/>
  <c r="S948" i="4"/>
  <c r="T948" i="4"/>
  <c r="S949" i="4"/>
  <c r="T949" i="4"/>
  <c r="S950" i="4"/>
  <c r="T950" i="4"/>
  <c r="S951" i="4"/>
  <c r="T951" i="4"/>
  <c r="S952" i="4"/>
  <c r="T952" i="4"/>
  <c r="S953" i="4"/>
  <c r="T953" i="4"/>
  <c r="S954" i="4"/>
  <c r="T954" i="4"/>
  <c r="S955" i="4"/>
  <c r="T955" i="4"/>
  <c r="S956" i="4"/>
  <c r="T956" i="4"/>
  <c r="S957" i="4"/>
  <c r="T957" i="4"/>
  <c r="S958" i="4"/>
  <c r="T958" i="4"/>
  <c r="S959" i="4"/>
  <c r="T959" i="4"/>
  <c r="S960" i="4"/>
  <c r="T960" i="4"/>
  <c r="S961" i="4"/>
  <c r="T961" i="4"/>
  <c r="S962" i="4"/>
  <c r="T962" i="4"/>
  <c r="S963" i="4"/>
  <c r="T963" i="4"/>
  <c r="S964" i="4"/>
  <c r="T964" i="4"/>
  <c r="S965" i="4"/>
  <c r="T965" i="4"/>
  <c r="S966" i="4"/>
  <c r="T966" i="4"/>
  <c r="S967" i="4"/>
  <c r="T967" i="4"/>
  <c r="S968" i="4"/>
  <c r="T968" i="4"/>
  <c r="S969" i="4"/>
  <c r="T969" i="4"/>
  <c r="S970" i="4"/>
  <c r="T970" i="4"/>
  <c r="S971" i="4"/>
  <c r="T971" i="4"/>
  <c r="S972" i="4"/>
  <c r="T972" i="4"/>
  <c r="S973" i="4"/>
  <c r="T973" i="4"/>
  <c r="S974" i="4"/>
  <c r="T974" i="4"/>
  <c r="S975" i="4"/>
  <c r="T975" i="4"/>
  <c r="S976" i="4"/>
  <c r="T976" i="4"/>
  <c r="S977" i="4"/>
  <c r="T977" i="4"/>
  <c r="S978" i="4"/>
  <c r="T978" i="4"/>
  <c r="S979" i="4"/>
  <c r="T979" i="4"/>
  <c r="T5" i="4"/>
  <c r="S5" i="4"/>
  <c r="O36" i="6" l="1"/>
  <c r="O37" i="6"/>
  <c r="O38" i="6"/>
  <c r="O39" i="6"/>
  <c r="O40" i="6"/>
  <c r="O41" i="6"/>
  <c r="O42" i="6"/>
  <c r="O43" i="6"/>
  <c r="O44" i="6"/>
  <c r="O45" i="6"/>
  <c r="O46" i="6"/>
  <c r="O47" i="6"/>
  <c r="O35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Q2" i="6" l="1"/>
  <c r="P2" i="6"/>
  <c r="T3" i="4" l="1"/>
  <c r="S3" i="4"/>
</calcChain>
</file>

<file path=xl/sharedStrings.xml><?xml version="1.0" encoding="utf-8"?>
<sst xmlns="http://schemas.openxmlformats.org/spreadsheetml/2006/main" count="7938" uniqueCount="1209">
  <si>
    <t>ФГОС</t>
  </si>
  <si>
    <t>Код</t>
  </si>
  <si>
    <t>Год</t>
  </si>
  <si>
    <t>АВТОМЕХАНИК</t>
  </si>
  <si>
    <t>23.01.17 Мастер по ремонту и обслуживанию автомобилей</t>
  </si>
  <si>
    <t>(Печатное издание. Электронная версия в ЭБ)</t>
  </si>
  <si>
    <t>Безопасность жизнедеятельности</t>
  </si>
  <si>
    <t>Практикум</t>
  </si>
  <si>
    <t>Безопасность жизнедеятельности: Практикум / Косолапова Н.В., Прокопенко Н.А., Побежимова Е.Л.</t>
  </si>
  <si>
    <t>Учебник</t>
  </si>
  <si>
    <t>Безопасность жизнедеятельности / Косолапова Н.В., Прокопенко Н.А., Побежимова Е.Л.</t>
  </si>
  <si>
    <t>Материаловедение</t>
  </si>
  <si>
    <t>Материаловедение / Вологжанина С.А.</t>
  </si>
  <si>
    <t>Охрана труда на предприятиях автотранспорта / Секирников В.Е.</t>
  </si>
  <si>
    <t>Электротехника / Ярочкина Г.В.</t>
  </si>
  <si>
    <t>Информационные технологии в профессиональной деятельности / Оганесян В.О., Курилова А.В.</t>
  </si>
  <si>
    <t>ПРОФЕССИОНАЛьНЫЕ МОДУЛИ / МЕЖДИСЦИПЛИНАРНЫЕ КУРСЫ</t>
  </si>
  <si>
    <t>Слесарное дело и технические измерения / Козлов И.А.</t>
  </si>
  <si>
    <t>Учебное пособие</t>
  </si>
  <si>
    <t>Текущий ремонт различных типов автомобилей.Ч.1 Легкие грузовики (малой и средней грузоподъемности) / Гладов Г.И., Малиновский М.П.</t>
  </si>
  <si>
    <t>Текущий ремонт различных типов автомобилей.Ч.2 Грузовые автомобили большой грузоподъемности / Гладов Г.И., Малиновский М.П.</t>
  </si>
  <si>
    <t>Теоретическая подготовка водителя автомобиля / Секирников В.Е., Никитина Л.Э., Тимофеева Л.В.</t>
  </si>
  <si>
    <t>Техническая диагностика автомобиля / Ашихмин С.А.</t>
  </si>
  <si>
    <t>Техническое обслуживание автомобилей / Полихов М.В.</t>
  </si>
  <si>
    <t>Устройство автомобилей</t>
  </si>
  <si>
    <t>Лабораторно- практические работы</t>
  </si>
  <si>
    <t>Устройство автомобилей: Лабораторно-практические работы / Нерсесян В.И.</t>
  </si>
  <si>
    <t>Устройство автомобилей / Гладов Г.И., Петренко А.М.</t>
  </si>
  <si>
    <t>(Интерактивные мультимедийные учебные материалы)</t>
  </si>
  <si>
    <t>ЭУМК</t>
  </si>
  <si>
    <t>ВП</t>
  </si>
  <si>
    <t>Виртуальный практикум: Автомеханик</t>
  </si>
  <si>
    <t>АДМИНИСТРАТОР БАЗ ДАННЫХ</t>
  </si>
  <si>
    <t>09.02.07 Информационные системы и программирование</t>
  </si>
  <si>
    <t>ЕСТЕСТВЕННО-НАУЧНЫЕ ДИСЦИПЛИНЫ (ЕН)</t>
  </si>
  <si>
    <t>Сборник задач</t>
  </si>
  <si>
    <t>Дискретная математика: Сборник задач с алгоритмами решений / Спирина М.С., Спирин П.А.</t>
  </si>
  <si>
    <t>Дискретная математика / Спирина М.С., Спирин П.А.</t>
  </si>
  <si>
    <t>Теория вероятностей и математическая статистика: Сборник задач / Спирина М.С., Спирин П.А.</t>
  </si>
  <si>
    <t>Теория вероятностей и математическая статистика / Спирина М.С., Спирин П.А.</t>
  </si>
  <si>
    <t>Сборник задач по высшей математике / Григорьев В.П., Сабурова Т.Н.</t>
  </si>
  <si>
    <t>Элементы высшей математики / Григорьев В.П., Дубинский Ю.А., Сабурова Т.Н.</t>
  </si>
  <si>
    <t>Архитектура аппаратных средств / Сенкевич А.В.</t>
  </si>
  <si>
    <t>Безопасность жизнедеятельности / Сапронов Ю.Г.</t>
  </si>
  <si>
    <t>Информационные технологии / Гохберг Г.С., Зафиевский А.В., Короткин А.А.</t>
  </si>
  <si>
    <t>Менеджмент: Практикум / Драчева Е.Л., Юликов Л.И.</t>
  </si>
  <si>
    <t>Менеджмент / Драчева Е.Л., Юликов Л.И.</t>
  </si>
  <si>
    <t>Операционные системы и среды</t>
  </si>
  <si>
    <t>Операционные системы и среды / Батаев А.В., Налютин Н.Ю., Синицын С.В.</t>
  </si>
  <si>
    <t>Основы алгоритмизации и программирования: Практикум / Семакин И.Г., Шестаков А.П.</t>
  </si>
  <si>
    <t>Основы алгоритмизации и программирования / Семакин И.Г., Шестаков А.П.</t>
  </si>
  <si>
    <t>Основы проектирования баз данных / Фёдорова Г.Н.</t>
  </si>
  <si>
    <t>Правовое обеспечение профессиональной деятельности / Румынина В.В.</t>
  </si>
  <si>
    <t>Стандартизация, сертификация и техническое документоведение / Перлова О.Н.  Ляпина О.П.</t>
  </si>
  <si>
    <t>Численные методы / Лапчик М.П. Рагулина М.И. Хеннер Е.К.</t>
  </si>
  <si>
    <t>Экономика отрасли / Лебедева Е.М.</t>
  </si>
  <si>
    <t>Разработка модулей программного обеспечения для компьютерных систем / Фёдорова Г.Н.</t>
  </si>
  <si>
    <t>Осуществление интеграции программных модулей / Фёдорова Г.Н.</t>
  </si>
  <si>
    <t>Разработка, администрирование и защита баз данных / Фёдорова Г.Н.</t>
  </si>
  <si>
    <t>Соадминистрирование баз данных и серверов / Перлова О.Н., Ляпина О.П.</t>
  </si>
  <si>
    <t>Сопровождение и обслуживание программного обеспечения компьютерных систем / Зверева В.П., Назаров А.В.</t>
  </si>
  <si>
    <t>КОСМЕТОЛОГ</t>
  </si>
  <si>
    <t>43.02.12 Технология эстетических услуг</t>
  </si>
  <si>
    <t>Анатомия и физиология человека / Гайворонский И.В. и др.</t>
  </si>
  <si>
    <t>Пластическая анатомия /  Гузь А.В.</t>
  </si>
  <si>
    <t>Рисунок и живопись / Жеренкова Г.И.</t>
  </si>
  <si>
    <t>Сервисная деятельность / Даниленко Н.Н., Рубцова В.Н.</t>
  </si>
  <si>
    <t>Эстетика / Садохин А.П.</t>
  </si>
  <si>
    <t>Основы микробиологии и иммунологии / Под ред. Зверевой, Будановой</t>
  </si>
  <si>
    <t>Выполнение комплекса косметических услуг по уходу за телом / Бурцевский А.В.</t>
  </si>
  <si>
    <t>Технология маникюра и педикюра  / Денисова О.А.</t>
  </si>
  <si>
    <t>Технология визажа / Денисова О.А., Нагоркина Е.Г.</t>
  </si>
  <si>
    <t>Технология косметических услуг / Адулова И.В.</t>
  </si>
  <si>
    <t>ЛАБОРАНТ ХИМИЧЕСКОГО АНАЛИЗА (профессия)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</si>
  <si>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</si>
  <si>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Аналитическая химия / Ищенко А.А.</t>
  </si>
  <si>
    <t>Электротехника для неэлектротехнических профессий / Прошин В.М.</t>
  </si>
  <si>
    <t>ЛАБОРАНТ ХИМИЧЕСКОГО АНАЛИЗА (специальность)</t>
  </si>
  <si>
    <t>18.02.12 Технология аналитического контроля химических соединений</t>
  </si>
  <si>
    <t>Математика / Григорьев В.П., Сабурова Т.Н.</t>
  </si>
  <si>
    <t>Практикум по информационным технологиям в профессиональной деятельности / Михеева Е.В., Титова О.И.</t>
  </si>
  <si>
    <t>Информационные технологии в профессиональной деятельности / Михеева Е.В., Титова О.И.</t>
  </si>
  <si>
    <t>Органическая химия / Головлева Н.А., Захарова Т.Н.</t>
  </si>
  <si>
    <t>Физическая и коллоидная химия / Белик В.В. Киенская К.И.</t>
  </si>
  <si>
    <t>Электротехника и электроника</t>
  </si>
  <si>
    <t>Электротехника и электроника / Немцов М.В.</t>
  </si>
  <si>
    <t>МАСТЕР ДЕКОРАТИВНЫХ РАБОТ</t>
  </si>
  <si>
    <t>08.01.25 Мастер отделочных строительных и декоративных работ</t>
  </si>
  <si>
    <t>Основы строительного черчения</t>
  </si>
  <si>
    <t>Основы строительного черчения / Гусарова Е.А. и др.</t>
  </si>
  <si>
    <t>Основы технологии отделочных строительных работ / Петрова И.В.</t>
  </si>
  <si>
    <t>Выполнение монтажа каркасно-обшивных конструкций / Елизарова В.А.</t>
  </si>
  <si>
    <t>Выполнение облицовочных работ плитками и плитами / Черноус Г.Г.</t>
  </si>
  <si>
    <t>Выполнение штукатурных и декоративных работ / Черноус Г.Г.</t>
  </si>
  <si>
    <t>Технология декоративно-художественных работ / Прекрасная Е.П.</t>
  </si>
  <si>
    <t>Технология малярных работ / Прекрасная Е.П.</t>
  </si>
  <si>
    <t>Выполнение облицовочных работ синтетическими материалами / Черноус Г.Г.</t>
  </si>
  <si>
    <t>Выполнение облицовочных работ плитками и плитами</t>
  </si>
  <si>
    <t>МАСТЕР СТОЛЯРНО-ПЛОТНИЦКИХ РАБОТ</t>
  </si>
  <si>
    <t>08.01.24 Мастер столярно-плотничных, паркетных и стекольных работ</t>
  </si>
  <si>
    <t>Основы экономики строительства / Вирина Н.Е., Попова О.В.</t>
  </si>
  <si>
    <t>Выполнение плотничных работ / Степанов Б.А.</t>
  </si>
  <si>
    <t>Выполнение столярных работ / Степанов Б.А.</t>
  </si>
  <si>
    <t>МЕТРОЛОГ</t>
  </si>
  <si>
    <t>27.02.06 Контроль работы измерительных приборов</t>
  </si>
  <si>
    <t>Информатика: Практикум / Михеева Е.В., Титова О.И.</t>
  </si>
  <si>
    <t>Информатика / Михеева Е.В., Титова О.И.</t>
  </si>
  <si>
    <t>Экологические основы природопользования / Манько О.М. и др.</t>
  </si>
  <si>
    <t>Материаловедение / Черепахин А.А.</t>
  </si>
  <si>
    <t>Техническое черчение</t>
  </si>
  <si>
    <t>Инженерная графика / Муравьев С.Н., Пуйческу Ф.И., Иванова Н.А.</t>
  </si>
  <si>
    <t>Электронная техника / Берикашвили В.Ш</t>
  </si>
  <si>
    <t>Электротехника / Фуфаева Л.И.</t>
  </si>
  <si>
    <t>МЕХАТРОНИК</t>
  </si>
  <si>
    <t>15.02.10 Мехатроника и мобильная робототехника (по отраслям)</t>
  </si>
  <si>
    <t>Компьютерное моделирование / Овечкин Г.В., Овечкин П.В.</t>
  </si>
  <si>
    <t>Инженерная графика</t>
  </si>
  <si>
    <t>Материаловедение: Лабораторный практикум / Соколова Е.Н.</t>
  </si>
  <si>
    <t>Метрология, стандартизация и сертификация в машиностроении / Зайцев С.А. и др.</t>
  </si>
  <si>
    <t>Основы автоматического управления / Бычков  А.В.</t>
  </si>
  <si>
    <t>Вычислительная техника / Келим Ю.М.</t>
  </si>
  <si>
    <t>Охрана труда в машиностроении / Минько В.М.</t>
  </si>
  <si>
    <t>Техническая механика / Вереина Л.И., Краснов М.М.</t>
  </si>
  <si>
    <t>Основы экономики машиностроения / Гуреева М.А</t>
  </si>
  <si>
    <t>Электрические машины и приводы / Москаленко В.В., Кацман</t>
  </si>
  <si>
    <t>Элементы гидравлических и пневматических систем / Ермолаев В.В.</t>
  </si>
  <si>
    <t>Монтаж, программирование и пусконаладка мехатронных систем / Ермолаев В.В.</t>
  </si>
  <si>
    <t>Разработка, моделирование и оптимизация работы мехатронных систем  / Феофанов А.Н., Гришина Т.Г.</t>
  </si>
  <si>
    <t>Техническое обслуживание, ремонт и испытание мехатронных систем / Феофанов А.Н., Гришина Т.Г.</t>
  </si>
  <si>
    <t>МОБИЛЬНЫЙ РОБОТОТЕХНИК</t>
  </si>
  <si>
    <t>НАЛАДЧИК-РЕМОНТНИК ПРОМЫШЛЕННОГО ОБОРУДОВАНИЯ</t>
  </si>
  <si>
    <t>15.02.12 Монтаж, техническое обслуживание и ремонт промышленного оборудования (по отраслям)</t>
  </si>
  <si>
    <t>Технологическое оборудование / Вереина Л.И.</t>
  </si>
  <si>
    <t>Монтаж промышленного оборудования и пусконаладочные работы / Синельников А.Ф.</t>
  </si>
  <si>
    <t>Организация ремонтных, монтажных и наладочных работ по промышленному оборудованию. В 2 ч. Часть 1 / Феофанов А.Н., Схиртладзе А.Г. и др.</t>
  </si>
  <si>
    <t>Организация ремонтных, монтажных и наладочных работ по промышленному оборудованию. В 2 ч. Часть 2 / Феофанов А.Н., Схиртладзе А.Г. и др.</t>
  </si>
  <si>
    <t>Техническое обслуживание и ремонт промышленного оборудования / Синельников А.Ф.</t>
  </si>
  <si>
    <t>ОПЕРАТОР СТАНКОВ С ПРОГРАММНЫМ УПРАВЛЕНИЕМ</t>
  </si>
  <si>
    <t>15.01.32 Оператор станков с программным управлением</t>
  </si>
  <si>
    <t>Общие основы технологии металлообработки и работ на металлорежущих станках / Холодкова А.Г.</t>
  </si>
  <si>
    <t>Основы материаловедения</t>
  </si>
  <si>
    <t>Основы материаловедения (металлообработка) / Заплатин В.Н. и др.</t>
  </si>
  <si>
    <t>Техническая графика (металлообработка) / Фазлулин Э.М., Халдинов В.А., Яковук О.А.</t>
  </si>
  <si>
    <t>Технические измерения / Зайцев С.А., Толстов А.Н.</t>
  </si>
  <si>
    <t>Изготовление деталей на металлорежущих станках различного вида и типа (сверлильных, токарных, фрезерных, копировальных, шпоночных и шлифовальных) / Босинзон М.А.</t>
  </si>
  <si>
    <t>Изготовление деталей на металлорежущих станках с программным управлением по стадиям технологического процесса / Мещерякова В.Б.</t>
  </si>
  <si>
    <t>Разработка управляющих программ для станков с числовым программным управлением / Босинзон М.А.</t>
  </si>
  <si>
    <t>ОПТИК-МЕХАНИК</t>
  </si>
  <si>
    <t>12.01.09 Мастер по изготовлению и сборке деталей и узлов оптических и оптико-электронных приборов и систем</t>
  </si>
  <si>
    <t>Основы автоматизации производства / Пантелеев В.Н., Прошин В.М.</t>
  </si>
  <si>
    <t>Основы технической механики / Вереина Л.И.</t>
  </si>
  <si>
    <t>Основы слесарного дела / Покровский Б.С.</t>
  </si>
  <si>
    <t>Техническое черчение / Павлова А.А., Корзинова Е.И., Мартыненко Н.А.</t>
  </si>
  <si>
    <t>ПАРИКМАХЕР</t>
  </si>
  <si>
    <t>43.02.13 Технология парикмахерского искусства</t>
  </si>
  <si>
    <t>История изобразительного искусства / Сокольникова Н.М.</t>
  </si>
  <si>
    <t>Парикмахерское искусство: Материаловедение / Кузнецова А.В. и др.</t>
  </si>
  <si>
    <t>Материаловедение для парикмахеров / Безбородова Е.И.</t>
  </si>
  <si>
    <t>Основы анатомии и физиологии кожи и волос / Соколова Е.А.</t>
  </si>
  <si>
    <t>Санитария и гигиена для парикмахеров / Щербакова Л.П.</t>
  </si>
  <si>
    <t>Санитария и гигиена парикмахерских услуг / Чалова Л.Д. и др.</t>
  </si>
  <si>
    <t>Моделирование причесок различного назначения с учетом актуальных тенденций моды / Королева С.И.</t>
  </si>
  <si>
    <t>Создание имиджа, разработка и выполнение художественного образа на основании заказа / Плотникова И.Ю., Черниченко Т.А.</t>
  </si>
  <si>
    <t>Стандартизация и подтверждение соответствия / Плотникова И.Ю., Черниченко Т.А.</t>
  </si>
  <si>
    <t>Основы маркетинга сферы услуг / Синицына О.Н.</t>
  </si>
  <si>
    <t>Технология выполнения окрашивания волос и химической (перманентной) завивки / Шаменкова Т.Ю.</t>
  </si>
  <si>
    <t>Технология выполнения стрижек и укладок</t>
  </si>
  <si>
    <t>Технология выполнения стрижек и укладок / Масленникова Л.В.</t>
  </si>
  <si>
    <t>Технология выполнения постижерных изделий из натуральных и искусственных волос / Васильева Н.И.</t>
  </si>
  <si>
    <t>Виртуальный практикум: Парикмахер</t>
  </si>
  <si>
    <t>ПЛИТОЧНИК-ОБЛИЦОВЩИК</t>
  </si>
  <si>
    <t>ПОВАР-КОНДИТЕР (профессия)</t>
  </si>
  <si>
    <t>43.01.09 Повар, кондитер</t>
  </si>
  <si>
    <t>Основы калькуляции и учета  / Потапова И.И.</t>
  </si>
  <si>
    <t>Основы микробиологии, физиологии питания, санитарии и гигиены</t>
  </si>
  <si>
    <t>Основы микробиологии, физиологии питания, санитарии и гигиены / Лаушкина Т.А.</t>
  </si>
  <si>
    <t>Охрана труда в пищевой промышленности и общественном питании   / Бурашников Ю.М., Максимов А.С.</t>
  </si>
  <si>
    <t>Техническое оснащение и организация рабочего места / Лутошкина Г.Г., Анохина Ж.С.</t>
  </si>
  <si>
    <t>Товароведение продовольственных товаров / Епифанова М.В.</t>
  </si>
  <si>
    <t>Приготовление блюд и гарниров из круп, бобовых и макаронных изделий, яиц, творога, теста / Шитякова Т.Ю., Качурина Т.А., Сопачева Т.А.</t>
  </si>
  <si>
    <t>Приготовление блюд из мяса и домашней птицы</t>
  </si>
  <si>
    <t>Приготовление блюд из мяса и домашней птицы: Практикум / Самородова И.П.</t>
  </si>
  <si>
    <t>Приготовление блюд из мяса и домашней птицы / Самородова И.П.</t>
  </si>
  <si>
    <t>Приготовление блюд из овощей и грибов</t>
  </si>
  <si>
    <t>Приготовление блюд из овощей и грибов / Соколова Е.И.</t>
  </si>
  <si>
    <t>Приготовление блюд из рыбы</t>
  </si>
  <si>
    <t>Приготовление блюд из рыбы: Практикум / Качурина Т.А.</t>
  </si>
  <si>
    <t>Приготовление блюд из рыбы / Качурина Т.А.</t>
  </si>
  <si>
    <t>Приготовление и подготовка к реализации полуфабрикатов для блюд, кулинарных изделий разнообразного ассортимента  / Семичева Г.П.</t>
  </si>
  <si>
    <t>Приготовление супов и соусов</t>
  </si>
  <si>
    <t>Приготовление супов и соусов: Практикум / Дубровская Н.И., Чубасова Е.В.</t>
  </si>
  <si>
    <t>Приготовление супов и соусов / Дубровская Н.И., Чубасова Е.В.</t>
  </si>
  <si>
    <t>Приготовление, оформление и подготовка к реализации хлебобулочных, мучных кондитерских изделий разнообразного ассортимента / Ермилова С.В.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</si>
  <si>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</si>
  <si>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 / Синицына А.В., Соколова Е.И.</t>
  </si>
  <si>
    <t>Приготовление, оформление и подготовка к реализации горячих блюд, кулинарных изделий, закусок разнообразного ассортимента / Качурина Т.А.</t>
  </si>
  <si>
    <t>Приготовление, оформление и подготовка к реализации холодных блюд, кулинарных изделий, закусок разнообразного ассортимента / Семичева Г.П.</t>
  </si>
  <si>
    <t>Виртуальный практикум: Повар-кондитер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</si>
  <si>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</si>
  <si>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ПОВАР-КОНДИТЕР (специальность)</t>
  </si>
  <si>
    <t>43.02.15 Поварское и кондитерское дело</t>
  </si>
  <si>
    <t>Микробиология, физиология питания, санитария и гигиена. В 2 ч. Часть 1 / Королев А.А., Несвижский Ю.В., Никитенко Е.И.</t>
  </si>
  <si>
    <t>Микробиология, физиология питания, санитария и гигиена. В 2 ч. Часть 2 / Мартинчик А.Н.</t>
  </si>
  <si>
    <t>Основы экономики, менеджмента и маркетинга в общественном питании / Жабина С.Б. и др.</t>
  </si>
  <si>
    <t>Охрана труда в организациях питания / Калинина В.М.</t>
  </si>
  <si>
    <t>Психология общения / Шеламова Г.М.</t>
  </si>
  <si>
    <t>Техническое оснащение организаций питания / Лутошкина Г.Г., Анохина Ж.С.</t>
  </si>
  <si>
    <t>Организация и контроль текущей деятельности подчиненного персонала / Пукалина Н.Н., Иванин Е.В.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</si>
  <si>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</si>
  <si>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</si>
  <si>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обслуживания. Лабораторный практикум / Андонова  Н.И., Качурина Т.А.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</si>
  <si>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Н.И., Качурина Т.А.</t>
  </si>
  <si>
    <t>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обслуживания. Лабораторный практикум / Бурчакова И.Ю.</t>
  </si>
  <si>
    <t>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t>
  </si>
  <si>
    <t>Организация хранения и контроль запасов и сырья / Володина М.В., Сопачева Т.А.</t>
  </si>
  <si>
    <t>Микробиология, физиология питания, санитария и гигиена. В 2 ч.  / Королев А.А., Несвижский Ю.В., Никитенко Е.И., Мартинчик А.Н.</t>
  </si>
  <si>
    <t>ПРОГРАММИСТ</t>
  </si>
  <si>
    <t>Правовое обеспечение профессиональной деятельности</t>
  </si>
  <si>
    <t>Осуществление интеграции программных модулей</t>
  </si>
  <si>
    <t>РАЗРАБОТЧИК WEB И МУЛЬТИМЕДИЙНЫХ ПРИЛОЖЕНИЙ</t>
  </si>
  <si>
    <t>Проектирование и разработка информационных систем / Перлова О.Н.</t>
  </si>
  <si>
    <t>САНТЕХНИК</t>
  </si>
  <si>
    <t>08.01.26 Мастер по ремонту и обслуживанию инженерных систем жилищно-коммунального  хозяйства</t>
  </si>
  <si>
    <t>СВАРЩИК</t>
  </si>
  <si>
    <t>15.01.05 Сварщик (ручной и частично механизированной сварки (наплавки))</t>
  </si>
  <si>
    <t>Английский язык для сварщиков / Агеева Е.А.</t>
  </si>
  <si>
    <t>Основы материаловедения для сварщиков / Овчинников В.В.</t>
  </si>
  <si>
    <t>Газовая сварка (наплавка) / Овчинников В.В.</t>
  </si>
  <si>
    <t>Контроль качества сварных соединений / Овчинников В.В.</t>
  </si>
  <si>
    <t>Основы технологии сварки и сварочное оборудование / Овчинников В.В.</t>
  </si>
  <si>
    <t>Подготовительные и сборочные операции перед сваркой / Овчинников В.В.</t>
  </si>
  <si>
    <t>Ручная дуговая сварка (наплавка, резка) плавящимся покрытым электродом / Овчинников В.В.</t>
  </si>
  <si>
    <t>Ручная дуговая сварка (наплавка) неплавящимся электродом в защитном газе. / Галкина О.Н.</t>
  </si>
  <si>
    <t>Сварка ручным способом с внешним источником нагрева деталей из полимерных материалов / Овчинников В.В.</t>
  </si>
  <si>
    <t>Термитная сварка / Овчинников В.В.</t>
  </si>
  <si>
    <t>Технология производства сварных конструкций / Овчинников В.В.</t>
  </si>
  <si>
    <t>Частично механизированная сварка (наплавка) плавлением в защитном газе / Лялякин В.П., Слинко Д.Б.</t>
  </si>
  <si>
    <t>СЕТЕВОЙ И СИСТЕМНЫЙ АДМИНИСТРАТОР</t>
  </si>
  <si>
    <t>09.02.06 Сетевое и системное администрирование</t>
  </si>
  <si>
    <t>Основы теории информации / Хохлов Г.И.</t>
  </si>
  <si>
    <t>Технологии физического уровня передачи данных / Костров Б.В.</t>
  </si>
  <si>
    <t>Организация сетевого администрирования / Баранчиков А.И., Баранчиков П.А., Громов А.Ю.</t>
  </si>
  <si>
    <t>Эксплуатация объектов сетевой инфраструктуры / под ред Назарова А.В.</t>
  </si>
  <si>
    <t>СЛЕСАРЬ</t>
  </si>
  <si>
    <t>15.01.35 Мастер слесарных работ</t>
  </si>
  <si>
    <t>СПЕЦИАЛИСТ В ОБЛАСТИ КОНТРОЛЬНО-ИЗМЕРИТЕЛЬНЫХ ПРИБОРОВ И АВТОМАТИКИ (по отраслям)</t>
  </si>
  <si>
    <t>15.01.31 Мастер контрольно-измерительных приборов и автоматики</t>
  </si>
  <si>
    <t>Основы электроматериаловедения</t>
  </si>
  <si>
    <t>Основы электроматериаловедения: Практикум / Скопцова Н.И.</t>
  </si>
  <si>
    <t>Основы электроматериаловедения / Журавлева Л.В.</t>
  </si>
  <si>
    <t>Основы электротехники и электроники / Ярочкина Г.В.</t>
  </si>
  <si>
    <t>СПЕЦИАЛИСТ ПО ГОСТЕПРИИМСТВУ</t>
  </si>
  <si>
    <t>43.02.14 Гостиничное дело</t>
  </si>
  <si>
    <t>Безопасность и охрана труда в сфере гостиничного обслуживания: Практикум / Гридин А.Д.</t>
  </si>
  <si>
    <t>Безопасность и охрана труда в сфере гостиничного обслуживания / Гридин А.Д.</t>
  </si>
  <si>
    <t>Менеджмент и управление персоналом в гостиничном сервисе / Полевая М.В., Третьякова А.Н.</t>
  </si>
  <si>
    <t>Основы маркетинга гостиничных услуг / Соколова С.В.</t>
  </si>
  <si>
    <t>Правовое и документационное обеспечение профессиональной деятельности / Петрова Г.В.</t>
  </si>
  <si>
    <t>Требования к зданиям и инженерным системам гостиничных предприятий / Безрукова С.В.</t>
  </si>
  <si>
    <t xml:space="preserve">Экономика и бухгалтерский учет гостиничного предприятия / Соколова С.В.             </t>
  </si>
  <si>
    <t>Организация и контроль текущей деятельности работников службы обслуживания и эксплуатации номерного фонда / Потапова И.И.</t>
  </si>
  <si>
    <t>Организация и контроль текущей деятельности работников службы приема и размещения / Ёхина М.А.</t>
  </si>
  <si>
    <t>Организация и контроль текущей деятельности работников службы бронирования и продаж / Ёхина М.А.</t>
  </si>
  <si>
    <t>Организация и контроль текущей деятельности сотрудников службы питания / Потапова И.И.</t>
  </si>
  <si>
    <t>СПЕЦИАЛИСТ ПО ИНФОРМАЦИОННЫМ РЕСУРСАМ</t>
  </si>
  <si>
    <t>Обработка отраслевой информации / Зверева В.П., Назаров А.В.</t>
  </si>
  <si>
    <t>Сопровождение информационных систем / Федорова Г.Н.</t>
  </si>
  <si>
    <t>СПЕЦИАЛИСТ ПО ИНФОРМАЦИОННЫМ СИСТЕМАМ</t>
  </si>
  <si>
    <t>СПЕЦИАЛИСТ ПО ОБСЛУЖИВАНИЮ И РЕМОНТУ АВТОМОБИЛЬНЫХ ДВИГАТЕЛЕЙ</t>
  </si>
  <si>
    <t>23.02.07 Техническое обслуживание и ремонт двигателей, систем и агрегатов автомобилей</t>
  </si>
  <si>
    <t>Метрология, стандартизация и сертификация на транспорте / Иванов И.А. и др.</t>
  </si>
  <si>
    <t>Технологические процессы технического обслуживания и ремонта автомобилей / Виноградов В.М.</t>
  </si>
  <si>
    <t>Техническое обслуживание и ремонт электрооборудования и электронных систем автомобилей / Пехальский А.П., Пехальский И.А.</t>
  </si>
  <si>
    <t>Организация процессов модернизации и модификации автотранспортных средств / Виноградов В.М.</t>
  </si>
  <si>
    <t>Ремонт автомобильных двигателей / Карагодин В.И., Митрохин Н.Н.</t>
  </si>
  <si>
    <t>Автомобильные эксплуатационные материалы / Геленов А.А. Спиркин В.Г.</t>
  </si>
  <si>
    <t>Техническая документация / Гаврилова С.А.</t>
  </si>
  <si>
    <t>Техническое обслуживание автомобильных двигателей / Власов В.М. и др.</t>
  </si>
  <si>
    <t>Техническое обслуживание и ремонт шасси автомобилей / Виноградов В.М.</t>
  </si>
  <si>
    <t>Управление коллективом исполнителей на авторемонтном предприятии Фомина Е.С., Васин А.А.</t>
  </si>
  <si>
    <t>Устройство автомобилей и двигателей. Лабораторный практикум Пехальский А.П., Пехальский И.А.</t>
  </si>
  <si>
    <t>СПЕЦИАЛИСТ ПО ОБСЛУЖИВАНИЮ ТЕЛЕКОММУНИКАЦИЙ</t>
  </si>
  <si>
    <t>11.02.15 Инфокоммуникационные сети и системы связи</t>
  </si>
  <si>
    <t>Теория электрических цепей / Ушаков П.А.</t>
  </si>
  <si>
    <t>Обеспечение информационной безопасности инфокоммуникационных сетей и систем связи / Новикова Е.Л.</t>
  </si>
  <si>
    <t>Организация производственной деятельности персонала структурных подразделений, отвечающих за предоставление телематических услуг / Паклина О.В.</t>
  </si>
  <si>
    <t>СПЕЦИАЛИСТ ПО ТЕСТИРОВАНИЮ В ОБЛАСТИ ИНФОРМАЦИОННЫХ ТЕХНОЛОГИЙ</t>
  </si>
  <si>
    <t>ТЕХНИК ПО АВТОМАТИЗИРОВАННЫМ СИСТЕМАМ УПРАВЛЕНИЯ ТЕХНОЛОГИЧЕСКИМИ ПРОЦЕССАМИ</t>
  </si>
  <si>
    <t>15.02.14 Оснащение средствами автоматизации технологических процессов и производств (по отраслям)</t>
  </si>
  <si>
    <t>Разработка и компьютерное моделирование элементов систем автоматизации с учетом специфики технологических процессов / Андреев С.М., Парсункин И.И.</t>
  </si>
  <si>
    <t>ТЕХНИК ПО ЗАЩИТЕ ИНФОРМАЦИИ (автоматизированные системы)</t>
  </si>
  <si>
    <t>10.02.05 Обеспечение информационной безопасности автоматизированных систем</t>
  </si>
  <si>
    <t>Организационно-правовое обеспечение информационной безопасности / Белов Е.Б., Пржегорлинский В.Н.</t>
  </si>
  <si>
    <t>Основы информационной безопасности / Бубнов А.А., Пржегорлинский В.Н., Савинкин О.А.</t>
  </si>
  <si>
    <t>Сети и системы передачи информации / Костров Б.В., Ручкин В.Н.</t>
  </si>
  <si>
    <t>Технические средства информатизации. Практикум / Лавровская О.Б.</t>
  </si>
  <si>
    <t>Технические средства информатизации / Гребенюк Е.И., Гребенюк Н.А.</t>
  </si>
  <si>
    <t>Электроника и схемотехника / Кравченко В.Б.  Бородкин Е.А. Закалюкин Р.М.</t>
  </si>
  <si>
    <t>Эксплуатация автоматизированных (информационных) систем в защищенном исполнении / Кравченко В.Б.  Зиновьев П.В. Селютин И.Н.</t>
  </si>
  <si>
    <t>ТЕХНИК ПО ЗАЩИТЕ ИНФОРМАЦИИ (телекоммуникационные системы)</t>
  </si>
  <si>
    <t>10.02.04 Обеспечение информационной безопасности телекоммуникационных систем</t>
  </si>
  <si>
    <t>ТЕХНИК-МЕХАНИК В СЕЛЬСКОМ ХОЗЯЙСТВЕ</t>
  </si>
  <si>
    <t>35.02.16 Эксплуатация и ремонт сельскохозяйственной техники и оборудования</t>
  </si>
  <si>
    <t>Основы агрономии / Платонов И.Г.</t>
  </si>
  <si>
    <t>Основы зоотехнии / Иванова Н.И., Корчагина О.А.</t>
  </si>
  <si>
    <t>Комплектование машинно-тракторного агрегата для выполнения сельскохозяйственных работ / Тараторкин В.М., Сметнев А.С.</t>
  </si>
  <si>
    <t>Назначение и общее устройство тракторов, автомобилей и сельскохозяйственных машин и механизмов. Часть 1 / Нерсесян В.И.</t>
  </si>
  <si>
    <t>Назначение и общее устройство тракторов, автомобилей и сельскохозяйственных машин и механизмов. Часть 2 / Нерсесян В.И.</t>
  </si>
  <si>
    <t>Подготовка тракторов и сельскохозяйственных машин и механизмов к работе / Нерсесян В.И.</t>
  </si>
  <si>
    <t>Система технического обслуживания и ремонта сельскохозяйственных машин и механизмов / Тараторкин В. М., Голубев И. Г.</t>
  </si>
  <si>
    <t>Технологии механизированных работ в животноводстве / Купреенко А.И., Исаев Х.М.</t>
  </si>
  <si>
    <t>Технологии механизированных работ в растениеводстве / Левшин и др.</t>
  </si>
  <si>
    <t>Технологические процессы ремонтного производства / Голубев И. Г., Тараторкин В.М.</t>
  </si>
  <si>
    <t>ТОКАРЬ-УНИВЕРСАЛ</t>
  </si>
  <si>
    <t>15.01.33 Токарь на станках с числовым программным управлением</t>
  </si>
  <si>
    <t>ФРЕЗЕРОВЩИК-УНИВЕРСАЛ</t>
  </si>
  <si>
    <t>15.01.34 Фрезеровщик на станках с числовым программным управлением</t>
  </si>
  <si>
    <t>ЭЛЕКТРОМОНТАЖНИК</t>
  </si>
  <si>
    <t>СПЕЦИАЛИСТ ПО ТЕХНОЛОГИИ МАШИНОСТРОЕНИЯ</t>
  </si>
  <si>
    <t>15.02.15 Технология металлообрабатывающего производства</t>
  </si>
  <si>
    <t>Компьютерная графика / Аверин В.Н.</t>
  </si>
  <si>
    <t>Процессы формообразования и инструменты / Гоцеридзе Р.М.</t>
  </si>
  <si>
    <t>Технология машиностроения / Ильянков А.И.</t>
  </si>
  <si>
    <t>Технологическая оснастка / Ермолаев В.В.</t>
  </si>
  <si>
    <t>Программирование для автоматизированного оборудования / Ермолаев В.В.</t>
  </si>
  <si>
    <t xml:space="preserve">Организация деятельности подчиненного персонала / Феофанов А.Н.  </t>
  </si>
  <si>
    <t>Вид издания</t>
  </si>
  <si>
    <t>Тип материалов</t>
  </si>
  <si>
    <t>Регион/область:</t>
  </si>
  <si>
    <t>Полное наименование образовательного учреждения:</t>
  </si>
  <si>
    <t>ИНН/КПП</t>
  </si>
  <si>
    <t>Адрес ОУ (ЮРИДИЧЕСКИЙ):</t>
  </si>
  <si>
    <t>Телефон:</t>
  </si>
  <si>
    <t>Факс:</t>
  </si>
  <si>
    <t>E-mail образовательного учреждения:</t>
  </si>
  <si>
    <t>Контактное лицо:</t>
  </si>
  <si>
    <t>Телефон контактного лица:</t>
  </si>
  <si>
    <t>E-mail контактного лица:</t>
  </si>
  <si>
    <t>Дата отправки заявки:</t>
  </si>
  <si>
    <t>ВНИМАНИЕ!</t>
  </si>
  <si>
    <r>
      <rPr>
        <b/>
        <sz val="11"/>
        <color indexed="8"/>
        <rFont val="Calibri"/>
        <family val="2"/>
        <charset val="204"/>
      </rPr>
      <t>Итоги заказа</t>
    </r>
    <r>
      <rPr>
        <sz val="10"/>
        <color rgb="FF000000"/>
        <rFont val="Times New Roman"/>
        <family val="1"/>
        <charset val="204"/>
      </rPr>
      <t xml:space="preserve"> при этом получатся автоматически.</t>
    </r>
  </si>
  <si>
    <r>
      <t xml:space="preserve">2. </t>
    </r>
    <r>
      <rPr>
        <b/>
        <sz val="11"/>
        <color indexed="8"/>
        <rFont val="Calibri"/>
        <family val="2"/>
        <charset val="204"/>
      </rPr>
      <t>НЕ ИЗМЕНЯЙТЕ СТРУКТУРУ</t>
    </r>
    <r>
      <rPr>
        <sz val="10"/>
        <color rgb="FF000000"/>
        <rFont val="Times New Roman"/>
        <family val="1"/>
        <charset val="204"/>
      </rPr>
      <t xml:space="preserve"> присланного Вам файла. Будьте внимательны!</t>
    </r>
  </si>
  <si>
    <r>
      <t xml:space="preserve">3. Представьте данный </t>
    </r>
    <r>
      <rPr>
        <b/>
        <sz val="11"/>
        <color indexed="8"/>
        <rFont val="Calibri"/>
        <family val="2"/>
        <charset val="204"/>
      </rPr>
      <t>ЗАПОЛНЕННЫЙ</t>
    </r>
    <r>
      <rPr>
        <sz val="10"/>
        <color rgb="FF000000"/>
        <rFont val="Times New Roman"/>
        <family val="1"/>
        <charset val="204"/>
      </rPr>
      <t xml:space="preserve"> файл </t>
    </r>
    <r>
      <rPr>
        <b/>
        <sz val="11"/>
        <color indexed="8"/>
        <rFont val="Calibri"/>
        <family val="2"/>
        <charset val="204"/>
      </rPr>
      <t>ТОЛЬКО В ЭЛЕКТРОННОМ</t>
    </r>
    <r>
      <rPr>
        <sz val="10"/>
        <color rgb="FF000000"/>
        <rFont val="Times New Roman"/>
        <family val="1"/>
        <charset val="204"/>
      </rPr>
      <t xml:space="preserve"> виде</t>
    </r>
  </si>
  <si>
    <t>Ответственные за сбор потребности:</t>
  </si>
  <si>
    <t>Ф.И.О.:</t>
  </si>
  <si>
    <t>тел.:</t>
  </si>
  <si>
    <t>e-mail:</t>
  </si>
  <si>
    <t>Бланк-заказ на учебные издания в соответствии  с ФГОС ТОП-50 на</t>
  </si>
  <si>
    <r>
      <t xml:space="preserve">1. При заполнении столбцов </t>
    </r>
    <r>
      <rPr>
        <b/>
        <sz val="11"/>
        <color indexed="8"/>
        <rFont val="Calibri"/>
        <family val="2"/>
        <charset val="204"/>
      </rPr>
      <t>"Заказ.."</t>
    </r>
    <r>
      <rPr>
        <sz val="10"/>
        <color rgb="FF000000"/>
        <rFont val="Times New Roman"/>
        <family val="1"/>
        <charset val="204"/>
      </rPr>
      <t xml:space="preserve"> обращайте внимание на всплывающую подсказку</t>
    </r>
  </si>
  <si>
    <t>Охрана труда / Графкина М.В.</t>
  </si>
  <si>
    <t>Организация обслуживания / Счисленок Л.Л.</t>
  </si>
  <si>
    <t>Компьютерные сети / Пылькин А.Н., Баринов В.В.,  Баринов И.В., Пролетарский А.В.</t>
  </si>
  <si>
    <t>Электротехника для неэлектротехнических профессиий</t>
  </si>
  <si>
    <t>Моделирование причесок различного назначения с учетом актуальных тенденций моды</t>
  </si>
  <si>
    <t>Основы материаловедения для сварщиков</t>
  </si>
  <si>
    <t>Метрология, стандартизация и сертификация на транспорте</t>
  </si>
  <si>
    <t>Устройство автомобилей и двигателей / Пехальский А.П., Пехальский И.А.</t>
  </si>
  <si>
    <t>2017</t>
  </si>
  <si>
    <t>2018</t>
  </si>
  <si>
    <t>2019</t>
  </si>
  <si>
    <t>103116431</t>
  </si>
  <si>
    <t>101116551</t>
  </si>
  <si>
    <t>103116651</t>
  </si>
  <si>
    <t>102116781</t>
  </si>
  <si>
    <t>102116847</t>
  </si>
  <si>
    <t>102116903</t>
  </si>
  <si>
    <t>102117021</t>
  </si>
  <si>
    <t>102117063</t>
  </si>
  <si>
    <t>102117309</t>
  </si>
  <si>
    <t>104117330</t>
  </si>
  <si>
    <t>102117398</t>
  </si>
  <si>
    <t>101117399</t>
  </si>
  <si>
    <t>102117402</t>
  </si>
  <si>
    <t>103117403</t>
  </si>
  <si>
    <t>101117406</t>
  </si>
  <si>
    <t>101117408</t>
  </si>
  <si>
    <t>101117409</t>
  </si>
  <si>
    <t>103117440</t>
  </si>
  <si>
    <t>102117441</t>
  </si>
  <si>
    <t>103117442</t>
  </si>
  <si>
    <t>102117488</t>
  </si>
  <si>
    <t>101117530</t>
  </si>
  <si>
    <t>102119019</t>
  </si>
  <si>
    <t>101119048</t>
  </si>
  <si>
    <t>101119063</t>
  </si>
  <si>
    <t>101119064</t>
  </si>
  <si>
    <t>101119065</t>
  </si>
  <si>
    <t>103119075</t>
  </si>
  <si>
    <t>101119083</t>
  </si>
  <si>
    <t>102119092</t>
  </si>
  <si>
    <t>101119132</t>
  </si>
  <si>
    <t>102119149</t>
  </si>
  <si>
    <t>103119168</t>
  </si>
  <si>
    <t>102119171</t>
  </si>
  <si>
    <t>102119172</t>
  </si>
  <si>
    <t>102119173</t>
  </si>
  <si>
    <t>102119174</t>
  </si>
  <si>
    <t>102119175</t>
  </si>
  <si>
    <t>102119176</t>
  </si>
  <si>
    <t>102119177</t>
  </si>
  <si>
    <t>102119178</t>
  </si>
  <si>
    <t>102119179</t>
  </si>
  <si>
    <t>102119180</t>
  </si>
  <si>
    <t>102119181</t>
  </si>
  <si>
    <t>102119182</t>
  </si>
  <si>
    <t>102119183</t>
  </si>
  <si>
    <t>102119184</t>
  </si>
  <si>
    <t>101119185</t>
  </si>
  <si>
    <t>102119187</t>
  </si>
  <si>
    <t>102119188</t>
  </si>
  <si>
    <t>103119189</t>
  </si>
  <si>
    <t>103119190</t>
  </si>
  <si>
    <t>103119191</t>
  </si>
  <si>
    <t>102119192</t>
  </si>
  <si>
    <t>102119193</t>
  </si>
  <si>
    <t>102119194</t>
  </si>
  <si>
    <t>103119195</t>
  </si>
  <si>
    <t>102119196</t>
  </si>
  <si>
    <t>102119197</t>
  </si>
  <si>
    <t>101119198</t>
  </si>
  <si>
    <t>102119199</t>
  </si>
  <si>
    <t>102119200</t>
  </si>
  <si>
    <t>102119201</t>
  </si>
  <si>
    <t>102119202</t>
  </si>
  <si>
    <t>101119203</t>
  </si>
  <si>
    <t>102119204</t>
  </si>
  <si>
    <t>102119205</t>
  </si>
  <si>
    <t>103119206</t>
  </si>
  <si>
    <t>101119207</t>
  </si>
  <si>
    <t>102119208</t>
  </si>
  <si>
    <t>102119209</t>
  </si>
  <si>
    <t>103119210</t>
  </si>
  <si>
    <t>113119211</t>
  </si>
  <si>
    <t>102119212</t>
  </si>
  <si>
    <t>102119213</t>
  </si>
  <si>
    <t>102119214</t>
  </si>
  <si>
    <t>102119215</t>
  </si>
  <si>
    <t>102119216</t>
  </si>
  <si>
    <t>101119217</t>
  </si>
  <si>
    <t>102119218</t>
  </si>
  <si>
    <t>102119219</t>
  </si>
  <si>
    <t>102119220</t>
  </si>
  <si>
    <t>102119221</t>
  </si>
  <si>
    <t>102119222</t>
  </si>
  <si>
    <t>103119223</t>
  </si>
  <si>
    <t>101119224</t>
  </si>
  <si>
    <t>102119225</t>
  </si>
  <si>
    <t>101119226</t>
  </si>
  <si>
    <t>102119227</t>
  </si>
  <si>
    <t>101119228</t>
  </si>
  <si>
    <t>102119229</t>
  </si>
  <si>
    <t>103119230</t>
  </si>
  <si>
    <t>103119231</t>
  </si>
  <si>
    <t>102119232</t>
  </si>
  <si>
    <t>102119233</t>
  </si>
  <si>
    <t>102119234</t>
  </si>
  <si>
    <t>102119235</t>
  </si>
  <si>
    <t>103119236</t>
  </si>
  <si>
    <t>103119237</t>
  </si>
  <si>
    <t>102119238</t>
  </si>
  <si>
    <t>102119239</t>
  </si>
  <si>
    <t>102119240</t>
  </si>
  <si>
    <t>102119241</t>
  </si>
  <si>
    <t>102119242</t>
  </si>
  <si>
    <t>102119243</t>
  </si>
  <si>
    <t>101119244</t>
  </si>
  <si>
    <t>102119245</t>
  </si>
  <si>
    <t>102119246</t>
  </si>
  <si>
    <t>102119247</t>
  </si>
  <si>
    <t>102119248</t>
  </si>
  <si>
    <t>103119249</t>
  </si>
  <si>
    <t>102119250</t>
  </si>
  <si>
    <t>101119251</t>
  </si>
  <si>
    <t>102119252</t>
  </si>
  <si>
    <t>102119253</t>
  </si>
  <si>
    <t>102119254</t>
  </si>
  <si>
    <t>102119255</t>
  </si>
  <si>
    <t>102119256</t>
  </si>
  <si>
    <t>103119257</t>
  </si>
  <si>
    <t>102119258</t>
  </si>
  <si>
    <t>102119259</t>
  </si>
  <si>
    <t>102119260</t>
  </si>
  <si>
    <t>103119261</t>
  </si>
  <si>
    <t>102119262</t>
  </si>
  <si>
    <t>102119263</t>
  </si>
  <si>
    <t>102119264</t>
  </si>
  <si>
    <t>102119265</t>
  </si>
  <si>
    <t>101119266</t>
  </si>
  <si>
    <t>102119267</t>
  </si>
  <si>
    <t>101119268</t>
  </si>
  <si>
    <t>102119269</t>
  </si>
  <si>
    <t>102119270</t>
  </si>
  <si>
    <t>102119271</t>
  </si>
  <si>
    <t>102119272</t>
  </si>
  <si>
    <t>102119273</t>
  </si>
  <si>
    <t>102119274</t>
  </si>
  <si>
    <t>103119275</t>
  </si>
  <si>
    <t>102119276</t>
  </si>
  <si>
    <t>102119277</t>
  </si>
  <si>
    <t>103119278</t>
  </si>
  <si>
    <t>102119279</t>
  </si>
  <si>
    <t>102119280</t>
  </si>
  <si>
    <t>102119281</t>
  </si>
  <si>
    <t>102119282</t>
  </si>
  <si>
    <t>101119338</t>
  </si>
  <si>
    <t>101119339</t>
  </si>
  <si>
    <t>101119341</t>
  </si>
  <si>
    <t>101119342</t>
  </si>
  <si>
    <t>103119365</t>
  </si>
  <si>
    <t>101119366</t>
  </si>
  <si>
    <t>101119367</t>
  </si>
  <si>
    <t>103119368</t>
  </si>
  <si>
    <t>102119369</t>
  </si>
  <si>
    <t>103119370</t>
  </si>
  <si>
    <t>103119371</t>
  </si>
  <si>
    <t>101119372</t>
  </si>
  <si>
    <t>103119373</t>
  </si>
  <si>
    <t>103119374</t>
  </si>
  <si>
    <t>102119375</t>
  </si>
  <si>
    <t>103119376</t>
  </si>
  <si>
    <t>104119377</t>
  </si>
  <si>
    <t>104119378</t>
  </si>
  <si>
    <t>104119379</t>
  </si>
  <si>
    <t>101119383</t>
  </si>
  <si>
    <t>101119385</t>
  </si>
  <si>
    <t>101119386</t>
  </si>
  <si>
    <t>101119402</t>
  </si>
  <si>
    <t>101119405</t>
  </si>
  <si>
    <t>101119421</t>
  </si>
  <si>
    <t>101119423</t>
  </si>
  <si>
    <t>101119424</t>
  </si>
  <si>
    <t>101119425</t>
  </si>
  <si>
    <t>101119426</t>
  </si>
  <si>
    <t>101119443</t>
  </si>
  <si>
    <t>101119444</t>
  </si>
  <si>
    <t>101119445</t>
  </si>
  <si>
    <t>102119449</t>
  </si>
  <si>
    <t>101119450</t>
  </si>
  <si>
    <t>101119452</t>
  </si>
  <si>
    <t>101119453</t>
  </si>
  <si>
    <t>101119454</t>
  </si>
  <si>
    <t>101119462</t>
  </si>
  <si>
    <t>101119463</t>
  </si>
  <si>
    <t>101119464</t>
  </si>
  <si>
    <t>101119465</t>
  </si>
  <si>
    <t>101119467</t>
  </si>
  <si>
    <t>101119468</t>
  </si>
  <si>
    <t>101119469</t>
  </si>
  <si>
    <t>101119473</t>
  </si>
  <si>
    <t>101119474</t>
  </si>
  <si>
    <t>101119475</t>
  </si>
  <si>
    <t>101119482</t>
  </si>
  <si>
    <t>101119483</t>
  </si>
  <si>
    <t>101119484</t>
  </si>
  <si>
    <t>101119485</t>
  </si>
  <si>
    <t>101119486</t>
  </si>
  <si>
    <t>101119491</t>
  </si>
  <si>
    <t>101119492</t>
  </si>
  <si>
    <t>101119493</t>
  </si>
  <si>
    <t>101119494</t>
  </si>
  <si>
    <t>101119495</t>
  </si>
  <si>
    <t>101119496</t>
  </si>
  <si>
    <t>101119506</t>
  </si>
  <si>
    <t>101119521</t>
  </si>
  <si>
    <t>101119524</t>
  </si>
  <si>
    <t>101119525</t>
  </si>
  <si>
    <t>101119526</t>
  </si>
  <si>
    <t>101119527</t>
  </si>
  <si>
    <t>101119528</t>
  </si>
  <si>
    <t>101119529</t>
  </si>
  <si>
    <t>101119530</t>
  </si>
  <si>
    <t>101119532</t>
  </si>
  <si>
    <t>101119536</t>
  </si>
  <si>
    <t>101119537</t>
  </si>
  <si>
    <t>101119538</t>
  </si>
  <si>
    <t>101119539</t>
  </si>
  <si>
    <t>101119540</t>
  </si>
  <si>
    <t>101119541</t>
  </si>
  <si>
    <t>101119542</t>
  </si>
  <si>
    <t>101119543</t>
  </si>
  <si>
    <t>101119546</t>
  </si>
  <si>
    <t>101119548</t>
  </si>
  <si>
    <t>101119623</t>
  </si>
  <si>
    <t>2019 - 2020 учебный год</t>
  </si>
  <si>
    <t>ТЕХНИК МЕХАНИК В СЕЛЬСКОМ ХОЗЯЙСТВЕ</t>
  </si>
  <si>
    <t xml:space="preserve">35.02.16 Эксплуатация и ремонт сельскохозяйственной техники и оборудования  </t>
  </si>
  <si>
    <t>Основы гидравлики и теплотехники</t>
  </si>
  <si>
    <t>Основы экономики, менеджмента и маркетинга</t>
  </si>
  <si>
    <t>НЕ ТОП-50</t>
  </si>
  <si>
    <t xml:space="preserve">35.02.12 Садово-парковое и ландшафтное строительство </t>
  </si>
  <si>
    <t>35.02.12 Садово-парковое и ландшафтное строительство</t>
  </si>
  <si>
    <t>35.01.11 Мастер сельскохозяйственного производства</t>
  </si>
  <si>
    <t>44.02.01 Дошкольное образование</t>
  </si>
  <si>
    <t xml:space="preserve">44.02.01 Дошкольное образование </t>
  </si>
  <si>
    <t>44.02.02 Преподавание в начальных классах (гриф)</t>
  </si>
  <si>
    <t>44.02.04 Специальное дошкольное образование</t>
  </si>
  <si>
    <t>44.02.02 Преподавание в начальных классах</t>
  </si>
  <si>
    <t>39.02.01 Социальная работа</t>
  </si>
  <si>
    <t xml:space="preserve">39.01.01 Социальный работник </t>
  </si>
  <si>
    <t>ПОВАР-КОНДИТЕР</t>
  </si>
  <si>
    <t xml:space="preserve">43.02.15 Поварское и кондитерское дело          </t>
  </si>
  <si>
    <t>43.02.14  Гостиничное дело</t>
  </si>
  <si>
    <t>43.02.13  Технология парикмахерского искусства</t>
  </si>
  <si>
    <t xml:space="preserve">08.01.25 Мастер отделочных строительных и декоративных работ   </t>
  </si>
  <si>
    <t>Выполнение мозаичных и декоративных  работ</t>
  </si>
  <si>
    <t xml:space="preserve">08.01.24 Мастер столярно-плотничных, паркетных  и стекольных работ   </t>
  </si>
  <si>
    <t>Основы строительного производства</t>
  </si>
  <si>
    <t>Выполнение стекольных работ</t>
  </si>
  <si>
    <t>08.01.26 Мастер по ремонту и обслуживанию инженерных систем жилищно-коммунального хозяйства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</si>
  <si>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</si>
  <si>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 xml:space="preserve">09.02.07 Информационные системы и программирование </t>
  </si>
  <si>
    <t xml:space="preserve">09.02.07 Информационные системы и программирование  </t>
  </si>
  <si>
    <t xml:space="preserve">09.02.07 Информационные системы и программирование   </t>
  </si>
  <si>
    <t xml:space="preserve">09.02.06 Сетевое и системное администрирование       </t>
  </si>
  <si>
    <t>СПЕЦИАЛИСТ ПО ТЕСТИРОВАНИЮ ПРОГРАММНОГО ОБЕСПЕЧЕНИЯ</t>
  </si>
  <si>
    <t>ТЕХНИЧЕСКИЙ ПИСАТЕЛЬ</t>
  </si>
  <si>
    <t>Выполнение мозаичных и декоративных  работ / Прекрасная Е.П.</t>
  </si>
  <si>
    <t>Основы строительного производства / Береснев А.И.</t>
  </si>
  <si>
    <t>код</t>
  </si>
  <si>
    <t>Выполнение стекольных работ / Береснев А.И.</t>
  </si>
  <si>
    <t>Ботаника и физиология растений / Шумакова Е.В.</t>
  </si>
  <si>
    <t>Почвоведение / Апарин Б.Ф.</t>
  </si>
  <si>
    <t>Основы микробиологии, санитарии и гигиены в сельскохозяйственном производстве / Заерко В.И.</t>
  </si>
  <si>
    <t xml:space="preserve">Дошкольная педагогика / Козлова С.А., Куликова Т.А.  </t>
  </si>
  <si>
    <t>Психология / Дубровина И.В.</t>
  </si>
  <si>
    <t>Педагогика / Сковородкина И.З.</t>
  </si>
  <si>
    <t>Возрастная анатомия, физиология и гигиена / Соловьева Л.А.</t>
  </si>
  <si>
    <t>Деловая культура / Медведева Г.П.</t>
  </si>
  <si>
    <t>Теоретические основы социальной работы / Гуслова М.Н.</t>
  </si>
  <si>
    <t>Документационное обеспечение управления / Румынина Л.А.</t>
  </si>
  <si>
    <t>Теоретические и методические основы организации трудовой деятельности дошкольников / Козлова С.А.</t>
  </si>
  <si>
    <t>Психолого-педагогические основы организации общения детей дошкольного возраста / Мириманова М.С.</t>
  </si>
  <si>
    <t>Теория и методика математического развития детей дошкольного возраста / Белошистая А.В.</t>
  </si>
  <si>
    <t>Методическое  обеспечение образовательного процесса в дошкольных организациях / Шашенкова Е.А.</t>
  </si>
  <si>
    <t>Методика обучения продуктивным видам деятельности с практикумом / Галямова Э.М.</t>
  </si>
  <si>
    <t>Оказание социальных услуг лицам пожилого возраста и инвалидам на дому / Гуслова М.Н.</t>
  </si>
  <si>
    <t>Поддержание рабочего состояния оборудования систем водоснабжения, водоотведения, отопления объектов жилищно-коммунального хозяйства / Куприянова Г.В.</t>
  </si>
  <si>
    <t>Основы гидравлики и теплотехники / Суэтина Т.А.</t>
  </si>
  <si>
    <t>Основы экономики, менеджмента и маркетинга / Грибов В.Д.</t>
  </si>
  <si>
    <t>ГРАФИЧЕСКИЙ ДИЗАЙНЕР</t>
  </si>
  <si>
    <t>СПЕЦИАЛИСТ ПО ИНФОРМАЦИОННЫМ РЕСУРСАМ, СПЕЦИАЛИСТ ПО ИНФОРМАЦИОННЫМ СИСТЕМАМ</t>
  </si>
  <si>
    <t xml:space="preserve"> 54.01.20 Графический дизайнер</t>
  </si>
  <si>
    <t>54.01.20 Графический дизайнер</t>
  </si>
  <si>
    <t>43.02.12  Технология эстетических услуг</t>
  </si>
  <si>
    <t xml:space="preserve">08.01.24 Мастер столярно-плотничных, паркетных  и стекольных работ    </t>
  </si>
  <si>
    <t xml:space="preserve">15.02.10 Мехатроника и мобильная робототехника (по отраслям)    </t>
  </si>
  <si>
    <t>15.02.12 Монтаж,  техническое обслуживание и ремонт промышленного оборудования (по отраслям)</t>
  </si>
  <si>
    <t xml:space="preserve">09.02.06 Сетевое и системное администрирование, 10.02.04  Обеспечение информационной безопасности телекоммуникационных систем       </t>
  </si>
  <si>
    <t xml:space="preserve">09.02.07 Информационные системы и программирование           </t>
  </si>
  <si>
    <t>23.02.07 Техническое обслуживание и ремонт  двигателей, систем и агрегатов автомобилей</t>
  </si>
  <si>
    <t xml:space="preserve">11.02.15 Инфокоммуникационные сети и системы связи      </t>
  </si>
  <si>
    <t xml:space="preserve">11.02.15 Инфокоммуникационные сети и системы связи          </t>
  </si>
  <si>
    <t>10.02.05 Обеспечение информационной безопасности автоматизированных систем, 10.02.04 Обеспечение информационной безопасности телекоммуникационных систем</t>
  </si>
  <si>
    <t xml:space="preserve">35.02.16 Эксплуатация и ремонт сельскохозяйственной техники и оборудования    </t>
  </si>
  <si>
    <t xml:space="preserve">15.01.33 Токарь на станках с числовым программным управлением      </t>
  </si>
  <si>
    <t>Подготовка дизайн-макета к печати (публикации)</t>
  </si>
  <si>
    <t>Разработка технического задания на продукт графического дизайна. Проектная графика</t>
  </si>
  <si>
    <t>Создание графических дизайн-макетов. Информационный дизайн и медиа</t>
  </si>
  <si>
    <t>Создание графических дизайн-макетов. Многостраничный дизайн</t>
  </si>
  <si>
    <t>Создание графических дизайн-макетов. Дизайн упаковки</t>
  </si>
  <si>
    <t>Создание графических дизайн-макетов. Фирменный стиль и корпоративный дизайн</t>
  </si>
  <si>
    <t>Основы дизайна и композиции</t>
  </si>
  <si>
    <t>Разработка технического задания на продукт графического дизайна. Дизайн-проектирование</t>
  </si>
  <si>
    <t>Основы дерматологии</t>
  </si>
  <si>
    <t>Общая и неорганическая химия</t>
  </si>
  <si>
    <t>Выполнение работ по устройству паркетных полов</t>
  </si>
  <si>
    <t xml:space="preserve"> Эксплуатация мобильных робототехнических комплексов</t>
  </si>
  <si>
    <t>Конструирование, монтаж, техническое обслуживание и ремонт мобильных робототехнических комплексов</t>
  </si>
  <si>
    <t>Обработка металлов резанием, станки и инструменты</t>
  </si>
  <si>
    <t xml:space="preserve">Экономика отрасли 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</si>
  <si>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</si>
  <si>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Проектирование, разработка и оптимизация веб-приложений</t>
  </si>
  <si>
    <t>Разработка дизайна веб-приложений</t>
  </si>
  <si>
    <t>Организация, принципы построения и функционирования компьютерных сетей</t>
  </si>
  <si>
    <t>Инженерная компьютерная графика</t>
  </si>
  <si>
    <t>Сборка, регулировка и испытание сборочных единиц, узлов и механизмов машин, оборудования и агрегатов механической, гидравлической, пневматической частей изделий машиностроения</t>
  </si>
  <si>
    <t>Техническое обслуживание и ремонт узлов и механизмов оборудования, агрегатов и машин</t>
  </si>
  <si>
    <t>Слесарная обработка деталей, изготовление, сборка и ремонт  приспособлений, режущего и измерительного инструмента</t>
  </si>
  <si>
    <t>Продажи гостиничного продукта</t>
  </si>
  <si>
    <t>Предпринимательская деятельность в сфере гостиничного бизнеса</t>
  </si>
  <si>
    <t>Ревьюирование программных модулей</t>
  </si>
  <si>
    <t>Ремонт кузовов автомобилей</t>
  </si>
  <si>
    <t>Электрорадиоизмерения</t>
  </si>
  <si>
    <t>Техническая эксплуатация инфокоммуникационных систем. В 2 ч. Ч. 2 Монтаж и обслуживание оптических систем передачи транспортных сетей</t>
  </si>
  <si>
    <t>Теория электросвязи</t>
  </si>
  <si>
    <t>Техническая эксплуатация информационно-коммуникационных сетей связи  Монтаж  и эксплуатация мультисервисных сетей абонентского доступа</t>
  </si>
  <si>
    <t xml:space="preserve">Техническая эксплуатация информационно-коммуникационных сетей связи  Монтаж и эксплуатация направляющих систем   </t>
  </si>
  <si>
    <t>Прикладное программное обеспечение профессиональной деятельности</t>
  </si>
  <si>
    <t>Техническая эксплуатация инфокоммуникационных систем. В 2 ч. Ч. 1 Монтаж и обслуживание инфокоммуникационных систем с коммутацией пакетов и каналов</t>
  </si>
  <si>
    <t>Энергоснабжение телекоммуникационных систем</t>
  </si>
  <si>
    <t xml:space="preserve">Техническая эксплуатация информационно-коммуникационных сетей связи   Монтаж  и эксплуатация компьютерных сетей </t>
  </si>
  <si>
    <t>Основы телекоммуникаций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</si>
  <si>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</si>
  <si>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</si>
  <si>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Организация контроля, наладки и подналадки в процессе работы и техническое обслуживание металлорежущего и аддитивного оборудования, в том числе в автоматизированном производстве</t>
  </si>
  <si>
    <t>Организация контроля, наладки и подналадки в процессе работы и техническое обслуживание сборочного оборудования, в том числе в автоматизированном производстве</t>
  </si>
  <si>
    <t>Управляющие программы  для обработки заготовок на металлорежущем и аддитивном оборудовании</t>
  </si>
  <si>
    <t>Управляющие программы для автоматизированной сборки узлов и изделий</t>
  </si>
  <si>
    <t>Осуществление текущего мониторинга состояния систем автоматизации (по отраслям)</t>
  </si>
  <si>
    <t xml:space="preserve">Организация монтажа, наладки и технического обслуживания систем и средств автоматизации </t>
  </si>
  <si>
    <t>Осуществление сборки  и апробации моделей элементов систем автоматизации с учетом специфики технологических процессов</t>
  </si>
  <si>
    <t>Программные и программно-аппаратные средства защиты информации в объектах  информационной инфраструктуры</t>
  </si>
  <si>
    <t>Физическая защита информации в объектах информационной инфраструктуры</t>
  </si>
  <si>
    <t>Техническая защита информации в объектах информационной инфраструктуры</t>
  </si>
  <si>
    <t>Криптографическая защита информации в объектах  информационной инфраструктуры</t>
  </si>
  <si>
    <t>Эксплуатация информационно-телекоммуникационных систем и сетей. Приемо-передающие устройства, линейные сооружения связи и источники электропитания.</t>
  </si>
  <si>
    <t>Эксплуатация информационно-телекоммуникационных систем и сетей. Электрорадиоизмерения и метрология.</t>
  </si>
  <si>
    <t>Эксплуатация информационно-телекоммуникационных систем и сетей. Телекоммуникационные системы и  сети.</t>
  </si>
  <si>
    <t>Изготовление  изделий на расточных станках по стадиям технологического процесса в соответствии с требованиями охраны труда и экологической безопасности</t>
  </si>
  <si>
    <t xml:space="preserve">Изготовление изделий на токарных станках по стадиям технологического процесса в соответствии с требованиями охраны труда и экологической безопасности 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</si>
  <si>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</si>
  <si>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Поддержание рабочего состояния силовых и слаботочных систем зданий и сооружений, освещения и осветительных сетей объектов жилищно-коммунального хозяйства</t>
  </si>
  <si>
    <t>101119632/</t>
  </si>
  <si>
    <t>18.02.12 Технология аналитического контроля химических соединений,  18.01.33 Лаборант по контролю качества сырья, реактивов, промежуточных продуктов, готовой продукции, отходов производства (по отраслям)</t>
  </si>
  <si>
    <t>Комплект программно-учебных модулей по компетенции "Дошкольное воспитание"</t>
  </si>
  <si>
    <t>Комплект программно-учебных модулей по компетенции "Кузовной ремонт"</t>
  </si>
  <si>
    <t xml:space="preserve">23.01.17 Мастер по ремонту и обслуживанию автомобилей, 23.02.07 Техническое обслуживание и ремонт двигателей, систем и агрегатов автомобилей
</t>
  </si>
  <si>
    <t>Комплект программно-учебных модулей по компетенции "Обработка листового металла"</t>
  </si>
  <si>
    <t>15.01.35 Мастер слесарных работ, 15.01.05 Сварщик (ручной и частично механизированной сварки (наплавки), 22.02.06 Сварочное производство</t>
  </si>
  <si>
    <t>Комплект программно-учебных модулей по компетенции "Обслуживание грузовой техники"</t>
  </si>
  <si>
    <t>Комплект программно-учебных модулей по компетенции "Окраска автомобиля"</t>
  </si>
  <si>
    <t>Комплект программно-учебных модулей по компетенции "Графический дизайн"</t>
  </si>
  <si>
    <t>Комплект программно-учебных модулей по компетенции "Инженерный дизайн CAD"</t>
  </si>
  <si>
    <t>Комплект программно-учебных модулей по компетенции "Информационные кабельные сети"</t>
  </si>
  <si>
    <t>Комплект программно-учебных модулей по компетенции "Архитектурная обработка камня"</t>
  </si>
  <si>
    <t>54.01.14 Резчик</t>
  </si>
  <si>
    <t>Комплект программно-учебных модулей по компетенции "Кирпичная кладка"</t>
  </si>
  <si>
    <t>08.01.07 Мастер общестроительных работ</t>
  </si>
  <si>
    <t>Комплект программно-учебных модулей по компетенции "Ландшафтный дизайн"</t>
  </si>
  <si>
    <t>Комплект программно-учебных модулей по компетенции "Малярные и декоративные работы"</t>
  </si>
  <si>
    <t>08.01.25 Мастер отделочных строительных и декоративных работ, 08.01.06 Мастер сухого строительства</t>
  </si>
  <si>
    <t>Комплект программно-учебных модулей по компетенции "Мехатроника"</t>
  </si>
  <si>
    <t>Комплект программно-учебных модулей по компетенции "Облицовка плиткой"</t>
  </si>
  <si>
    <t>Комплект программно-учебных модулей по компетенции "Парикмахерское искусство"</t>
  </si>
  <si>
    <t>43.01.02 Парикмахер</t>
  </si>
  <si>
    <t>Комплект программно-учебных модулей по компетенции "Плотницкое дело"</t>
  </si>
  <si>
    <t>08.01.24 Мастер столярно-плотничных, паркетных и стекольных работ, 08.01.05 Мастер столярно-плотничных и паркетных работ</t>
  </si>
  <si>
    <t>Комплект программно-учебных модулей по компетенции "Сантехника и отопление"</t>
  </si>
  <si>
    <t>Комплект программно-учебных модулей по компетенции "Столярное дело"</t>
  </si>
  <si>
    <t>Комплект программно-учебных модулей по компетенции "Сухое строительство и штукатурные работы"</t>
  </si>
  <si>
    <t>Комплект программно-учебных модулей по компетенции "Токарные работы на станках с ЧПУ"</t>
  </si>
  <si>
    <t>Комплект программно-учебных модулей по компетенции "Электромонтаж"</t>
  </si>
  <si>
    <t>08.01.26 Мастер по ремонту и обслуживанию инженерных систем ЖКХ</t>
  </si>
  <si>
    <t>Комплект программно-учебных модулей по компетенции "Веб-дизайн и разработка"</t>
  </si>
  <si>
    <t>Комплект программно-учебных модулей по компетенции "Поварское дело", "Кондитерское дело", "Хлебопечение"</t>
  </si>
  <si>
    <t>43.01.09 Повар, кондитер 43.02.15 Поварское и кондитерское дело</t>
  </si>
  <si>
    <t>Комплект программно-учебных модулей по компетенции "Ремонт и обслуживание легковых автомобилей"</t>
  </si>
  <si>
    <t>Комплект программно-учебных модулей по компетенции "Сварочные технологии"</t>
  </si>
  <si>
    <t>15.01.05 Сварщик (ручной и частично механизированной сварки (наплавки), 22.02.06 Сварочное производство</t>
  </si>
  <si>
    <t>Комплект программно-учебных модулей по компетенции "Сетевое и системное администрирование"</t>
  </si>
  <si>
    <t>Комплект программно-учебных модулей по компетенции "Эксплуатация сельскохозяйственных машин"</t>
  </si>
  <si>
    <t>(Комплекты интерактивных мультимедийных учебных материалов)</t>
  </si>
  <si>
    <t>Профессия/ Компетенция</t>
  </si>
  <si>
    <t>Комплект ПУМ</t>
  </si>
  <si>
    <t>Компетенция Дошкольное воспитание</t>
  </si>
  <si>
    <t>Компетенция Кузовной ремонт</t>
  </si>
  <si>
    <t>Компетенция Обработка листового металла</t>
  </si>
  <si>
    <t>Компетенция Обслуживание грузовой техники</t>
  </si>
  <si>
    <t>Компетенция Окраска автомобиля</t>
  </si>
  <si>
    <t>Компетенция Графический дизайн</t>
  </si>
  <si>
    <t>Компетенция Инженерный дизайн CAD</t>
  </si>
  <si>
    <t>Компетенция Информационные кабельные сети</t>
  </si>
  <si>
    <t>Компетенция Архитектурная обработка камня</t>
  </si>
  <si>
    <t>Компетенция Кирпичная кладка</t>
  </si>
  <si>
    <t>Компетенция Ландшафтный дизайн</t>
  </si>
  <si>
    <t>Компетенция Малярные и декоративные работы</t>
  </si>
  <si>
    <t>Компетенция Мехатроника</t>
  </si>
  <si>
    <t>Компетенция Облицовка плиткой</t>
  </si>
  <si>
    <t>Компетенция Парикмахерское искусство</t>
  </si>
  <si>
    <t>Компетенция Плотницкое дело</t>
  </si>
  <si>
    <t>Компетенция Сантехника и отопление</t>
  </si>
  <si>
    <t>Компетенция Столярное дело</t>
  </si>
  <si>
    <t>Компетенция Сухое строительство и штукатурные работы</t>
  </si>
  <si>
    <t>Компетенция Токарные работы на станках с ЧПУ</t>
  </si>
  <si>
    <t>Компетенция Электромонтаж</t>
  </si>
  <si>
    <t>Компетенция Веб-дизайн и разработка</t>
  </si>
  <si>
    <t>Компетенция Поварское дело, Кондитерское дело, Хлебопечение</t>
  </si>
  <si>
    <t>Компетенция Ремонт и обслуживание легковых автомобилей</t>
  </si>
  <si>
    <t>Компетенция Сварочные технологии</t>
  </si>
  <si>
    <t>Компетенция Сетевое и системное администрирование</t>
  </si>
  <si>
    <t>Компетенция Эксплуатация сельскохозяйственных машин</t>
  </si>
  <si>
    <t>СЭО 3.0
Многопользовательская лицензия 
(на 5 лет)</t>
  </si>
  <si>
    <t>СЭО 3.5
Многопользовательская лицензия 
(на 5 лет)</t>
  </si>
  <si>
    <t>Наименование</t>
  </si>
  <si>
    <t>Материалы для подготовки к демонстрационному экзамену</t>
  </si>
  <si>
    <t>Раздел</t>
  </si>
  <si>
    <t>ОБЩЕПРОФЕССИОНАЛЬНЫЕ ДИСЦИПЛИНЫ (ОПД)</t>
  </si>
  <si>
    <t xml:space="preserve">Заказ печатного издания </t>
  </si>
  <si>
    <t>Заказ электронного издания</t>
  </si>
  <si>
    <t>Цена печатного издания 
(руб. с учетом НДС)</t>
  </si>
  <si>
    <r>
      <t xml:space="preserve">Учебные материалы в печатном и электронном формате
</t>
    </r>
    <r>
      <rPr>
        <sz val="18"/>
        <color rgb="FF000000"/>
        <rFont val="Times New Roman"/>
        <family val="1"/>
        <charset val="204"/>
      </rPr>
      <t>(Учебники и наглядные учебные пособия по ФГОС СПО в печатном и цифровом формате, а также
Комплексы электронных учебных материалов по профессиям и специальностям СПО, в том числе ТОП-50, и приоритетным компетенциям WS)</t>
    </r>
  </si>
  <si>
    <r>
      <t xml:space="preserve">Внимание! </t>
    </r>
    <r>
      <rPr>
        <sz val="14"/>
        <color rgb="FFFF0000"/>
        <rFont val="Times New Roman"/>
        <family val="1"/>
        <charset val="204"/>
      </rPr>
      <t xml:space="preserve">Цены на печатные издания приведены без учета стоимости доставки. Для уточнения стоимости доставки обращайтесь к вашему менеджеру.
</t>
    </r>
    <r>
      <rPr>
        <b/>
        <sz val="14"/>
        <color rgb="FFFF0000"/>
        <rFont val="Times New Roman"/>
        <family val="1"/>
        <charset val="204"/>
      </rPr>
      <t xml:space="preserve">Внимание! </t>
    </r>
    <r>
      <rPr>
        <sz val="14"/>
        <color rgb="FFFF0000"/>
        <rFont val="Times New Roman"/>
        <family val="1"/>
        <charset val="204"/>
      </rPr>
      <t>Цены на электронные учебные материалы приведены для приобретения по лицензии (КОСГУ 226). В иных случаях требуется уточнять цены у вашего менеджера</t>
    </r>
  </si>
  <si>
    <t>Лицензия на доступ к изданию в электронной библиотеке (на 5 лет)</t>
  </si>
  <si>
    <t>Заказ издания в электронной библиотеке</t>
  </si>
  <si>
    <t>Сумма 
СЭО 3.0 + ЭБ + Книги</t>
  </si>
  <si>
    <t>Сумма 
СЭО 3.5 + ЭБ + Книги</t>
  </si>
  <si>
    <t>Экономика для профессий и специальностей социально-экономического профиля</t>
  </si>
  <si>
    <t>Экология</t>
  </si>
  <si>
    <t>Химия для профессий и специальностей технического  и естественно-научного профилей</t>
  </si>
  <si>
    <t>Физика для профессий и специальностей технического профиля</t>
  </si>
  <si>
    <t>Русский язык</t>
  </si>
  <si>
    <t>2016</t>
  </si>
  <si>
    <t>Право для профессий и специальностей социально-экономического профиля</t>
  </si>
  <si>
    <t>Обществознание для профессий и специальностей технического, естественно-научного, гуманитарного профилей</t>
  </si>
  <si>
    <t>Математика: алгебра и начала математического анализа. Геометрия</t>
  </si>
  <si>
    <t>Литература</t>
  </si>
  <si>
    <t>История</t>
  </si>
  <si>
    <t>Информатика и ИКТ</t>
  </si>
  <si>
    <t>География</t>
  </si>
  <si>
    <t>Английский язык</t>
  </si>
  <si>
    <t>105117672</t>
  </si>
  <si>
    <t>Экономика для профессий и специальностей социально-экономического профиля / Гомола А.И.</t>
  </si>
  <si>
    <t>106117655</t>
  </si>
  <si>
    <t>Экология / Титов Е.В.</t>
  </si>
  <si>
    <t>106117670</t>
  </si>
  <si>
    <t>Химия для профессий и специальностей технического  и естественно-научного профилей / Ерохин Ю.М.</t>
  </si>
  <si>
    <t>106117666</t>
  </si>
  <si>
    <t>Физическая культура / Бишаева А.А.</t>
  </si>
  <si>
    <t>106117660</t>
  </si>
  <si>
    <t>Физика для профессий и специальностей технического профиля / Дмитриева В.Ф.</t>
  </si>
  <si>
    <t>104117661</t>
  </si>
  <si>
    <t>Физика для профессий и специальностей технического и естественно-научного профилей / Фирсов А.В.</t>
  </si>
  <si>
    <t>110114627</t>
  </si>
  <si>
    <t>Физика для профессий и специальностей социально-экономического и гуманитарного профилей / Самойленко П.И.</t>
  </si>
  <si>
    <t>106117616</t>
  </si>
  <si>
    <t>Русский язык и литература. Литература: В 2 ч. Ч 2/ Обернихина Г.А.</t>
  </si>
  <si>
    <t>106117615</t>
  </si>
  <si>
    <t>Русский язык и литература. Литература: В 2 ч. Ч 1 / Обернихина Г.А.</t>
  </si>
  <si>
    <t>118103430</t>
  </si>
  <si>
    <t>Русский язык / Герасименко Н.А.</t>
  </si>
  <si>
    <t>106117607</t>
  </si>
  <si>
    <t>Русский язык / Антонова Е.С.</t>
  </si>
  <si>
    <t>106117671</t>
  </si>
  <si>
    <t>Право для профессий и специальностей социально-экономического профиля / Певцова Е.А.</t>
  </si>
  <si>
    <t>106117665</t>
  </si>
  <si>
    <t>Основы безопасности жизнедеятельности / Косолапова Н.В.</t>
  </si>
  <si>
    <t>105117668</t>
  </si>
  <si>
    <t>Обществознание для профессий и специальностей социально-экономического профиля / Горелов А.А.</t>
  </si>
  <si>
    <t>101119018</t>
  </si>
  <si>
    <t>Мировая художественная культура: В 2 ч.  Ч 2/ Емохонова Л.Г.</t>
  </si>
  <si>
    <t>101119017</t>
  </si>
  <si>
    <t>Мировая художественная культура: В 2 ч. Ч 1/ Емохонова Л.Г.</t>
  </si>
  <si>
    <t>103117674</t>
  </si>
  <si>
    <t>Математика: алгебра и начала математического анализа, геометрия для профессий и специальностей социально-экономического профиля / Гусев В.А.</t>
  </si>
  <si>
    <t>106117611</t>
  </si>
  <si>
    <t>Математика: алгебра и начала математического анализа, геометрия / Башмаков М.И.</t>
  </si>
  <si>
    <t>117109646</t>
  </si>
  <si>
    <t>Литература / Обернихина Г.А.</t>
  </si>
  <si>
    <t>106117709</t>
  </si>
  <si>
    <t>История: В 2 ч. Ч 2/ Артемов В.В.</t>
  </si>
  <si>
    <t>106117708</t>
  </si>
  <si>
    <t>История: В 2 ч. Ч 1/ Артемов В.В.</t>
  </si>
  <si>
    <t>122100074</t>
  </si>
  <si>
    <t>История Отечества: С древнейших времен до наших дней / Артемов В.В.</t>
  </si>
  <si>
    <t>119106622</t>
  </si>
  <si>
    <t>История / Артемов В.В.</t>
  </si>
  <si>
    <t>105117695</t>
  </si>
  <si>
    <t>Информатика / Цветкова М.С.</t>
  </si>
  <si>
    <t>105117619</t>
  </si>
  <si>
    <t>Естествознание. Химия / Габриелян О.С.</t>
  </si>
  <si>
    <t>105117573</t>
  </si>
  <si>
    <t>Естествознание. Физика / Самойленко П.И.</t>
  </si>
  <si>
    <t>107117646</t>
  </si>
  <si>
    <t>География / Баранчиков Е.В.</t>
  </si>
  <si>
    <t>107117669</t>
  </si>
  <si>
    <t>Биология для профессий и специальностей технического и естественно-научного профилей / Константинов В.М.</t>
  </si>
  <si>
    <t>103119644</t>
  </si>
  <si>
    <t>Астрономия</t>
  </si>
  <si>
    <t>107117667</t>
  </si>
  <si>
    <t>Planet of English: Учебник английского языка для учреждений СПО: (+CD) / Безкоровайная Г.Т.</t>
  </si>
  <si>
    <t>107115836</t>
  </si>
  <si>
    <t>Planet of English. Social &amp; Financial Services Practice Book = Английский язык. Практикум для профессий и специальностей социально-экономического профиля СПО / Лаврик Г.В.</t>
  </si>
  <si>
    <t>Наименование ФГОС</t>
  </si>
  <si>
    <r>
      <t>Общеобразовательная подготовка для профессий и специальностей СПО
(</t>
    </r>
    <r>
      <rPr>
        <sz val="18"/>
        <color rgb="FF000000"/>
        <rFont val="Times New Roman"/>
        <family val="1"/>
        <charset val="204"/>
      </rPr>
      <t>Учебники и наглядные учебные пособия по ФГОС СПО в печатном и цифровом формате, а также
электронные учебные материалы по общеобразовательным дисциплинам для профессий и специальностей СПО</t>
    </r>
  </si>
  <si>
    <t>Комплект программно-учебных модулей по компетенции "Камнетес"</t>
  </si>
  <si>
    <t>Композиция, декор и орнамент</t>
  </si>
  <si>
    <t>программный учебный модуль</t>
  </si>
  <si>
    <t>Материаловедение природных каменных материалов</t>
  </si>
  <si>
    <t>Технология каменной кладки</t>
  </si>
  <si>
    <t>Организация рабочей среды (гигиена, безопасность, законы) для компетенции "Кирпичная кладка"</t>
  </si>
  <si>
    <t>Английский язык для строительных профессий и специальностей. Компетенция "Кирпичная кладка" (Bricklaying). Учебное электронное пособие</t>
  </si>
  <si>
    <t>Основы материаловедения каменных работ</t>
  </si>
  <si>
    <t>Измерения в строительстве</t>
  </si>
  <si>
    <t>Изготовление оснастки для создания сложных архитектурных форм и деталей из каменных материалов</t>
  </si>
  <si>
    <t>Технология каменной кладки сложных архитектурных форм</t>
  </si>
  <si>
    <t>Ремонт и реставрация каменной кладки</t>
  </si>
  <si>
    <t>Английский язык для строительных профессий и специальностей. Компетенция "Кирпичная кладка" (Bricklaying). Англо-русский словарь</t>
  </si>
  <si>
    <t>Материалы и инструменты для компетенции "Кирпичная кладка"/Береснев А.И.</t>
  </si>
  <si>
    <t>Разметка и измерения. Работа со строительными чертежами/Буданов Б.А.</t>
  </si>
  <si>
    <t>Создание сложных архитектурных форм и деталей из каменных материалов/Буданов Б.А.</t>
  </si>
  <si>
    <t>Декоративные кирпичные работы/Горева Т.А., Кривова Г.В.</t>
  </si>
  <si>
    <t>Set Out Masonry Structures
 Подготовка площадки под строительные работы</t>
  </si>
  <si>
    <t>виртуальный практикум (на английском языке)</t>
  </si>
  <si>
    <t>Construct Solid Walling Incorporating Isolated and Attached Piers
 Выполнение кирпичной кладки</t>
  </si>
  <si>
    <t>Construct Cavity Walling Forming Masonry Structures
 Изоляция полостей. Выкладка дверного проема в пустотной стене</t>
  </si>
  <si>
    <t>Construct Masonry Cladding
 Облицовка кирпичной кладки</t>
  </si>
  <si>
    <t>Construct Thin Joint Masonry 
 Кирпичная кладка с использованием армирования</t>
  </si>
  <si>
    <t>Ботаника и физиология растений, дендрология, цветоводство</t>
  </si>
  <si>
    <t>Английский язык для строительных профессий и специальностей. Компетенция "Ландшафтный дизайн" (Landscape Gardering). Учебное электронное пособие</t>
  </si>
  <si>
    <t>Общие основы ландшафтного дизайна</t>
  </si>
  <si>
    <t>Общие приемы агротехники</t>
  </si>
  <si>
    <t>Озеленение объектов</t>
  </si>
  <si>
    <t>Деревянные сооружения и конструкции</t>
  </si>
  <si>
    <t>Организация рабочей среды (гигиена, безопасность, законы) для компетенции "Ландшафтный дизайн"</t>
  </si>
  <si>
    <t>Строительство плоскостных и вертикальных сооружений</t>
  </si>
  <si>
    <t>Гидротехнические сооружения</t>
  </si>
  <si>
    <t>Садовые технологии (водопроводные системы, электрика, дренаж и ирригация)</t>
  </si>
  <si>
    <t>Работа с технической документацией для компетенции "Ландшафтный дизайн"/Разумовский Ю.В.</t>
  </si>
  <si>
    <t>Технология создания типового ландшафта/Разумовский Ю.В.</t>
  </si>
  <si>
    <t>Оклеивание поверхностей обоями и пленками</t>
  </si>
  <si>
    <t>Английский язык для строительных профессий и специальностей. Компетенция "Малярные и декоративные работы" (Painting and Decorating). Учебное электронное пособие</t>
  </si>
  <si>
    <t>Организация рабочей среды для компетенции "Малярные и декоративные работы"</t>
  </si>
  <si>
    <t>Подготовительные работы</t>
  </si>
  <si>
    <t>Материалы и инструменты для малярных и декоративных работ</t>
  </si>
  <si>
    <t>Основы технологии малярных работ</t>
  </si>
  <si>
    <t>Декоративно-художественные работы</t>
  </si>
  <si>
    <t>Окраска наружных поверхностей (фасад)</t>
  </si>
  <si>
    <t>Окрашивание внутренних поверхностей (интерьер)</t>
  </si>
  <si>
    <t>Выполнение ремонта окрашенных и оклеенных поверхностей</t>
  </si>
  <si>
    <t>Английский язык для строительных профессий и специальностей. Компетенция "Малярные и декоративные работы" (Painting and Decorating). Англо-русский словарь</t>
  </si>
  <si>
    <t>Основы технологии малярных работ  /Прекрасная Е.П.</t>
  </si>
  <si>
    <t>Чтение планов, строительных чертежей и работа с технической документацией по компетенции "Малярные и декоративные работы"</t>
  </si>
  <si>
    <t>Современные декоративные материалы и технологии /Клико Е.А.</t>
  </si>
  <si>
    <t>Applying Paint Systems by Brush and Roller to Complex Areas
 Окрашивание внутренних поверхностей</t>
  </si>
  <si>
    <t>Applying Standard Papers to Walls and Ceilings
 Оклеивание поверхностей обоями</t>
  </si>
  <si>
    <t>Erecting and Dismantling Access Equipment and Working Platforms
 Сборка и использование лестниц и передвижных подмостей типа "тура"</t>
  </si>
  <si>
    <t>Основы технологии облицовочных работ</t>
  </si>
  <si>
    <t>Английский язык для строительных профессий и специальностей. Компетенция "Облицовка плиткой" (Wall and Floor Tiling). Учебное электронное пособие</t>
  </si>
  <si>
    <t>Материалы и оборудование для выполнения облицовочных работ</t>
  </si>
  <si>
    <t>Выполнение облицовки синтетическими материалами</t>
  </si>
  <si>
    <t>Изготовление сложных фигур и углов</t>
  </si>
  <si>
    <t>Организация рабочей среды (гигиена, безопасность, законы, коммуникация) для компетенции "Облицовка плиткой"</t>
  </si>
  <si>
    <t>Подготовка поверхностей под облицовку</t>
  </si>
  <si>
    <t>Технология настила горизонтальных поверхностей</t>
  </si>
  <si>
    <t>Облицовка вертикальных поверхностей</t>
  </si>
  <si>
    <t>Современные тенденции в облицовке плиткой /Горева Т.А., Кривова Г.В.</t>
  </si>
  <si>
    <t>Общие</t>
  </si>
  <si>
    <t>Английский язык. Коммуникации в конкурсеWorldskills. Учебное электронное пособие</t>
  </si>
  <si>
    <t>Основы строительного производства для компетенций "Столярное и плотницкое дело"</t>
  </si>
  <si>
    <t>Организация рабочей среды (гигиена, безопасность, законы, коммуникация) для компетенции "Плотницкое дело"</t>
  </si>
  <si>
    <t>Изготовление и монтаж плотничных конструкций</t>
  </si>
  <si>
    <t>Инструменты и приспособления для компетенций "Столярное и плотницкое дело"</t>
  </si>
  <si>
    <t>Плотничные соединения</t>
  </si>
  <si>
    <t>Ремонт плотничных конструкций</t>
  </si>
  <si>
    <t>Деревообрабатывающие станки и ручной электрический инструмент для компетенций "Столярное и плотницкое дело"</t>
  </si>
  <si>
    <t>Английский язык для строительных профессий и специальностей. Компетенции "Плотницкое дело" (Carpentry), "Столярное дело" (Joinery). Англо-русский словарь</t>
  </si>
  <si>
    <t>Изготовление и монтаж малых архитектурных форм /Денисова Н.М.</t>
  </si>
  <si>
    <t>Работа со строительными чертежами и выполнение измерений для компетенций "Столярное дело" и "Плотницкое дело" /Ефимова Т.В.</t>
  </si>
  <si>
    <t xml:space="preserve">Инструменты и приспособления для компетенций 
«Столярное дело"  и "Плотницкое дело» </t>
  </si>
  <si>
    <t>Ремонт плотничных конструкций /Фокин С.В.</t>
  </si>
  <si>
    <t>Produce Woodworking Joints
 Выполнение столярно-плотничных соединений</t>
  </si>
  <si>
    <t>Carry Out First Fix Flooring and Roofing
 Выполнение настила пола и кровельного покрытия</t>
  </si>
  <si>
    <t>Carry Out First Fix Frames, Partitions and Stairs
 Выполнение перегородок и лестничных маршей</t>
  </si>
  <si>
    <t>Carry Out Second Fixing Operations
 Монтаж плотничных конструкций</t>
  </si>
  <si>
    <t>Carry Out Carpentry Maintenance
 Ремонт столярных изделий</t>
  </si>
  <si>
    <t>Setting Up and Operating a Circular Saw
 Использование циркулярной пилы для столярно-плотничных работ</t>
  </si>
  <si>
    <t>Английский язык для строительных профессий и специальностей. Компетенция "Сантехника и отопление" (Plumbing and Heating). Англо-русский словарь</t>
  </si>
  <si>
    <t>Understand and Carry Out Safe Working Practices in Building Services Engineering
 Организация и безопасное выполнение сантехнических работ</t>
  </si>
  <si>
    <t>Understand and Carry Out Site Preparation, and Pipework Fabrication Techniques for Domestic Plumbing and Heating Systems
 Подготовка трубопроводов для внутренних систем водопровода и отопления</t>
  </si>
  <si>
    <t>Understand and Apply Domestic Cold Water System Installation and Maintenance Techniques
 Выполнение работ по установке и обслуживанию системы холодного водоснабжения</t>
  </si>
  <si>
    <t>Understand and Apply Domestic Hot Water System Installation and Maintenance Techniques
 Выполнение работ по установке и обслуживанию системы горячего водоснабжения</t>
  </si>
  <si>
    <t>Understand and Apply Domestic Central Heating System Installation and Maintenance Techniques
 Выполнение работ по установке и обслуживанию внутренней системы центрального отопления</t>
  </si>
  <si>
    <t>Understand and Apply Domestic Rainwater System Installation and Maintenance Techniques
 Выполнение работ по установке и обслуживанию внутренней системы канализации</t>
  </si>
  <si>
    <t>Основные операции по обработке древесины (для компетенций "Столярное и плотничное дело")</t>
  </si>
  <si>
    <t>Общие сведения о древесине и древесных материалах (для компетенций "Столярное и плотничное дело")</t>
  </si>
  <si>
    <t>Организация рабочей среды для компетенции "Столярное дело"</t>
  </si>
  <si>
    <t>Части зданий и производство строительных работ (для компетенций "Столярное и плотничное дело")</t>
  </si>
  <si>
    <t>Столярные соединения</t>
  </si>
  <si>
    <t>Изготовление и монтаж столярных конструкций</t>
  </si>
  <si>
    <t>Ремонт столярных конструкций</t>
  </si>
  <si>
    <t>Отделка столярных изделий /Болдырева Г.Г</t>
  </si>
  <si>
    <t>Декоративная обработка древесины /Гульнева Н. А.</t>
  </si>
  <si>
    <t>Изготовление столярных изделий /Кожемякина Н. В.</t>
  </si>
  <si>
    <t>Работа с крепежной арматурой и фурнитурой /Марьянкин С.П</t>
  </si>
  <si>
    <t>Carry Out Second Fixing Operations
 Монтаж столярных конструкций</t>
  </si>
  <si>
    <t>Эксплуатация и ремонт каркасно-обшивных конструкций</t>
  </si>
  <si>
    <t>Организация рабочей среды для компетенции "Сухое строительство и штукатурные работы"</t>
  </si>
  <si>
    <t>Английский язык для строительных профессий и специальностей. Компетенция "Сухое строительство и штукатурные работы" (Plastering and Drywall Sysytems). Учебное электронное пособие</t>
  </si>
  <si>
    <t>Отделка помещений каркасно-обшивными конструкциями</t>
  </si>
  <si>
    <t>Декоративное оформление интерьера при проведении отделочных работ</t>
  </si>
  <si>
    <t>Оборудование и инструменты для монтажа каркасно-обшивных конструкций</t>
  </si>
  <si>
    <t>Современные технологии утепления и изоляции зданий</t>
  </si>
  <si>
    <t>Финишное покрытие гипсовой строительной плиты (оклейка лентой, покрытие)</t>
  </si>
  <si>
    <t>Внутренняя и наружная отделка помещений и зданий</t>
  </si>
  <si>
    <t>Материаловедение сухого строительства</t>
  </si>
  <si>
    <t>Чтение рабочих чертежей и нанесение разметки /Елизарова В.А.</t>
  </si>
  <si>
    <t>Общая технология электромонтажных работ</t>
  </si>
  <si>
    <t>Чтение и выполнение рабочих чертежей и электрических схем</t>
  </si>
  <si>
    <t>Основы технических измерений (электроизмерения)</t>
  </si>
  <si>
    <t>Английский язык для строительных профессий и специальностей. Компетенция "Электромонтажные работы" (Electrical Instalations). Учебное электронное пособие</t>
  </si>
  <si>
    <t>Организация рабочей среды для компетенции "Электромонтаж"</t>
  </si>
  <si>
    <t>Электротехническое оборудование жилых и гражданских зданий</t>
  </si>
  <si>
    <t>Программирование систем управления освещением</t>
  </si>
  <si>
    <t>Программирование интеллектуальных реле</t>
  </si>
  <si>
    <t>Монтаж электрооборудования зданий</t>
  </si>
  <si>
    <t>Наладка электрооборудования зданий</t>
  </si>
  <si>
    <t>Английский язык для строительных профессий и специальностей. Компетенция "Электромонтажные работы" (Electrical Instalations). Англо-русский словарь</t>
  </si>
  <si>
    <t>Электротехническое оборудование жилых и гражданских 
зданий (переработка) /Бычков А.В.</t>
  </si>
  <si>
    <t>Системы электрического отопления /Титов А.И.</t>
  </si>
  <si>
    <t>Монтаж систем пожарной и охранной сигнализации и системы доступа /Ярочкина Г.В.</t>
  </si>
  <si>
    <t>Electrical Installation
 Выполнение электромонтажных работ</t>
  </si>
  <si>
    <t>Electrical Technology
 Безопасное выполнение электромонтажных работ</t>
  </si>
  <si>
    <t>Комплект программно-учебных модулей по компетенции "Дошкольное образование"</t>
  </si>
  <si>
    <t>Утренняя гимнастика в детском саду /Борисова М.М.</t>
  </si>
  <si>
    <t>Техника рисования пластилином (пластилинография) на занятиях в детском саду /Галямова Э.М.</t>
  </si>
  <si>
    <t>Методика  выразительного чтения и анализ литературного произведения на занятиях в детском саду /Гриценко З.А.</t>
  </si>
  <si>
    <t>Мастерство общения и самопрезентации педагога /Купцевич Н.А.</t>
  </si>
  <si>
    <t>Театр кукол в детском саду /Купцевич Н.А.</t>
  </si>
  <si>
    <t>Создание декоративной росписи на занятиях в детском саду /Першина Ж.А.</t>
  </si>
  <si>
    <t>Совместная проектная деятельность в детском саду: ребенок, воспитатель, родитель /Шашенкова Е.А.</t>
  </si>
  <si>
    <t>Основы технологии печатного производства</t>
  </si>
  <si>
    <t>Цвет в графическом дизайне и полиграфии</t>
  </si>
  <si>
    <t>Применение векторной и растровой графики в графическом дизайне</t>
  </si>
  <si>
    <t>Английский язык для компетенции "Графический дизайн"</t>
  </si>
  <si>
    <t>Композиция и формообразование 
 в графическом дизайне</t>
  </si>
  <si>
    <t>Типографика и шрифты в графическом дизайне</t>
  </si>
  <si>
    <t>Разработка фирменного (корпоративного) стиля</t>
  </si>
  <si>
    <t>Дизайн многостраничных изданий</t>
  </si>
  <si>
    <t>Информационный дизайн</t>
  </si>
  <si>
    <t>Основы конструирования, макетирования и дизайн упаковки</t>
  </si>
  <si>
    <t>Организация рабочей среды для компетенции "Инженерный дизайн CAD"</t>
  </si>
  <si>
    <t>Генератор рам в Autodesk Inventor</t>
  </si>
  <si>
    <t>Основы моделирования деталей в "Autodesk Inventor"</t>
  </si>
  <si>
    <t>Основы моделирования сборок в "Autodesk Inventor"</t>
  </si>
  <si>
    <t>Создание чертежей в "Autodesk Inventor"</t>
  </si>
  <si>
    <t>Моделирование деталей из листового металла в "Autodesk Inventor"</t>
  </si>
  <si>
    <t>Создание пластмассовых изделий в "Autodesk Inventor"</t>
  </si>
  <si>
    <t>Создание фотореалистичного изображения и анимации в "Autodesk Inventor"</t>
  </si>
  <si>
    <t>Компьютерные сети</t>
  </si>
  <si>
    <t>Сетевое оборудование</t>
  </si>
  <si>
    <t>Чтение рабочих чертежей</t>
  </si>
  <si>
    <t>Монтаж оптоволоконного кабеля</t>
  </si>
  <si>
    <t>Монтаж медного кабеля</t>
  </si>
  <si>
    <t>Установка телекоммуникационных шкафов и стоек</t>
  </si>
  <si>
    <t>Система "Умный дом"</t>
  </si>
  <si>
    <t>Поиск и устранение неисправностей в работе мехатронной системы</t>
  </si>
  <si>
    <t>Сборка узлов механической части, пневматических и электрических подключений согласно чертежам (несколько уровней сложности)</t>
  </si>
  <si>
    <t>Расчет параметров электрических, пневматических и гидравлических схем</t>
  </si>
  <si>
    <t>Чтение гидравлических и пневматических схем</t>
  </si>
  <si>
    <t>Английский язык для компетенций "Мехатроника", "Мобильная робототехника"</t>
  </si>
  <si>
    <t>Чтение электрических схем и сборка электрических сетей</t>
  </si>
  <si>
    <t>Организация рабочей среды для компетенций "Мехатроника", "Мобильная робототехника"</t>
  </si>
  <si>
    <t>Разработка алгоритмов управления мехатронными системами</t>
  </si>
  <si>
    <t>Составление структурных, функциональных, принципиальных схем мехатронных систем</t>
  </si>
  <si>
    <t>Английский язык для сферы услуг. Компетенции "Парикмахерское искусство", "Прикладная эстетика"</t>
  </si>
  <si>
    <t>Коммуникации и забота о клиенте для компетенции "Парикмахерское искусство"</t>
  </si>
  <si>
    <t>Выполнение стрижки и окрашивания накладных прядей</t>
  </si>
  <si>
    <t>Стрижка и бритьё волос на лице и дизайн бороды</t>
  </si>
  <si>
    <t>Различные техники стрижки, включая технику "hair tattoo"</t>
  </si>
  <si>
    <t>Волосы: классификация, особенности. Выбор стиля и способа прически (стрижки)</t>
  </si>
  <si>
    <t>Накладки, украшения и финиш-продукты при укладке волос</t>
  </si>
  <si>
    <t>Прически для особых случаев: пожелания клиента и факторы влияния</t>
  </si>
  <si>
    <t>Creatively Style and Dress Hair 
 Выполнение укладки волос</t>
  </si>
  <si>
    <t>Creatively Cut Hair Using a Combination of Techniques
 Выполнение женских стрижек</t>
  </si>
  <si>
    <t>Creatively Colour and Lighten Hair
 Выполнение окрашивания волос</t>
  </si>
  <si>
    <t>Fulfil Salon Reception Duties
 Обслуживание клиентов в салоне-парикмахерской</t>
  </si>
  <si>
    <t>Cutting Men’s Hair Using Basic Techniques
 Выполнение мужских стрижек</t>
  </si>
  <si>
    <t>Provide a Variety of Relaxing Services
 Выполнение процедур ухода за волосами</t>
  </si>
  <si>
    <t>Create a Variety of Permed Effects 
 Выполнение завивки волос</t>
  </si>
  <si>
    <t>Contribute to the Financial Effectiveness of the Business
 Обеспечение финансовой эффективности салона-парикмахерской</t>
  </si>
  <si>
    <t>Hair Colour Correction Services 
 Выполнение процедур корректировки цвета волос</t>
  </si>
  <si>
    <t>Provide Specialist Hair and Scalp Treatments
 Выполнение специальных процедур ухода за волосами и кожей головы</t>
  </si>
  <si>
    <t>Создание управляющих программ для токарных станков с ЧПУ</t>
  </si>
  <si>
    <t>Выполнение операций на токарном станке с ЧПУ</t>
  </si>
  <si>
    <t>Английский язык для компетенций "Фрезерные работы на станках с ЧПУ" и "Токарные работы на станках с ЧПУ"</t>
  </si>
  <si>
    <t>Организация рабочей среды для компетенции "Фрезерные работы на станках с ЧПУ" и "Токарные работы на станках с ЧПУ"</t>
  </si>
  <si>
    <t>Комплект ПУМ по компетенциям "Веб-разработка"</t>
  </si>
  <si>
    <t>Безопасное хранение данных, защита от SQL-инъекций</t>
  </si>
  <si>
    <t>Использование Интернет-протоколов в PHP для решения типовых задач</t>
  </si>
  <si>
    <t>PHP-фреймворки</t>
  </si>
  <si>
    <t>Архитектура межсетевого взаимодействия</t>
  </si>
  <si>
    <t>Проектирование, разработка и управление базами данных</t>
  </si>
  <si>
    <t>Анимация и интерактивное взаимодействие на JS</t>
  </si>
  <si>
    <t>Эффективное программирование на PHP</t>
  </si>
  <si>
    <t>IDE: эффективное использование, оформление и документирование программного кода</t>
  </si>
  <si>
    <t>JS-фреймворки</t>
  </si>
  <si>
    <t>Адаптивная верстка веб-страниц</t>
  </si>
  <si>
    <t>Библиотеки для JS</t>
  </si>
  <si>
    <t>Современная семантическая верстка страниц</t>
  </si>
  <si>
    <t>Структуры данных</t>
  </si>
  <si>
    <t>Анимация (ПО+CSS+JS)</t>
  </si>
  <si>
    <t>Юзабилити веб-сайта</t>
  </si>
  <si>
    <t>Пре- и постпроцессоры в CSS</t>
  </si>
  <si>
    <t>Факторы SEO в верстке веб-страниц</t>
  </si>
  <si>
    <t>Стандарты и спецификации верстки и представления информации в веб</t>
  </si>
  <si>
    <t>Дизайн адаптивных веб-страниц</t>
  </si>
  <si>
    <t>Дизайн мобильных приложений</t>
  </si>
  <si>
    <t>Анализ предметной области</t>
  </si>
  <si>
    <t>Приемы работы с CSS</t>
  </si>
  <si>
    <t>Программирование на JavaScript</t>
  </si>
  <si>
    <t>WordPress, Joomla, Drupal: установка, настройка, администрирование, программирование</t>
  </si>
  <si>
    <t>Комплект ПУМ по компетенциям "Поварское дело", "Кондитерское дело", "Хлебопечение"</t>
  </si>
  <si>
    <t>Технология приготовления дрожжевых, бездрожжевых и сдобных хлебобулочных изделий</t>
  </si>
  <si>
    <t>Английский язык для сферы услуг. Компетенции "Поварское дело", "Кондитерское дело", "Хлебопечение"</t>
  </si>
  <si>
    <t>Технология изготовления и оформление миниатюр, маленьких тортов и птифур</t>
  </si>
  <si>
    <t>Технология изготовления шоколадных и кондитерских изделий</t>
  </si>
  <si>
    <t>Технология изготовления тортов, гато и десертов</t>
  </si>
  <si>
    <t>Технология приготовления пикантных кулинарных и хлебобулочных изделий</t>
  </si>
  <si>
    <t>Виртуальный практикум: Приготовление и подготовка к реализации горячих соусов</t>
  </si>
  <si>
    <t>виртуальный практикум (на русском языке)</t>
  </si>
  <si>
    <t>Виртуальный практикум: Приготовление и подготовка к реализации горячих блюд и гарниров из овощей и грибов</t>
  </si>
  <si>
    <t>Виртуальный практикум: Приготовление и подготовка к реализации горячих блюд из яиц, макаронных изделий</t>
  </si>
  <si>
    <t>Виртуальный практикум: Приготовление и подготовка к реализации горячих блюд из рыбы</t>
  </si>
  <si>
    <t>Виртуальный практикум: Приготовление и подготовка к реализации горячих блюд из мяса</t>
  </si>
  <si>
    <t>Виртуальный практикум: Приготовление и подготовка к реализации горячих блюд из домашней птицы</t>
  </si>
  <si>
    <t>Виртуальный практикум: Приготовление и подготовка к реализации чая и кофе</t>
  </si>
  <si>
    <t>Виртуальный практикум: Приготовление и подготовка к реализации бутербродов и холодных закусок</t>
  </si>
  <si>
    <t>Виртуальный практикум: Приготовление и подготовка к реализации сладких блюд и десертов</t>
  </si>
  <si>
    <t>Виртуальный практикум: Приготовление, оформление и подготовка к реализации хлебобулочных изделий и хлеба</t>
  </si>
  <si>
    <t>Виртуальный практикум: Приготовление, оформление и подготовка к реализации мучных кондитерских изделий</t>
  </si>
  <si>
    <t>Виртуальный практикум: Приготовление, оформление и подготовка к реализации мучных изделий</t>
  </si>
  <si>
    <t>Комплект ПУМ по компетенциям "Ремонт и обслуживание легковых автомобилей"</t>
  </si>
  <si>
    <t>Английский язык для автомехаников. Компетенции "Ремонт и обслуживание легковых автомобилей" и "Обслуживание грузовой техники"</t>
  </si>
  <si>
    <t>Чтение технической документации для компетенций "Ремонт и обслуживание легковых автомобилей" и "Обслуживание грузовых автомобилей"</t>
  </si>
  <si>
    <t>Диагностика и ремонт бензинового двигателя легкового автомобиля /Ашихмин С.А., Ашихмина Е.А.</t>
  </si>
  <si>
    <t>Диагностика и ремонт дизельного двигателя легкового автомобиля /Ашихмин С.А., Ашихмина Е.А.</t>
  </si>
  <si>
    <t>Диагностика и ремонт системы управления легкового автомобиля /Ашихмин С.А., Ашихмина Е.А.</t>
  </si>
  <si>
    <t>Диагностика и ремонт ходовой части легкового автомобиля /Ашихмин С.А., 
Ашихмина Е.А.</t>
  </si>
  <si>
    <t>Диагностика и ремонт электрооборудования легкового автомобиля /Пехальский А.П., Пехальский И.А.</t>
  </si>
  <si>
    <t>Диагностика и ремонт механической трансмиссии легкового автомобиля /Серегин А.С., Лебедев С.В., Тамбовцев М.А.</t>
  </si>
  <si>
    <t>Оборудование и инструменты для выполнения работ по компетенции "Ремонт и обслуживание легковых автомобилей" /Серегин А.С., Лебедев С.В., Тамбовцев М.А.</t>
  </si>
  <si>
    <t>Организация рабочей среды для компетенции "Ремонт и обслуживание легковых автомобилей"/Серегин А.С., Лебедев С.В., Тамбовцев М.А.</t>
  </si>
  <si>
    <t>Виртуальный практикум: Организация и регламенты технического обслуживания легковых автомобилей</t>
  </si>
  <si>
    <t>Виртуальный практикум: Техническое обслуживание автомобильных двигателей</t>
  </si>
  <si>
    <t>Виртуальный практикум: Техническое обслуживание электрической системы автомобилей</t>
  </si>
  <si>
    <t>Виртуальный практикум: Техническое обслуживание автомобильных трансмиссий</t>
  </si>
  <si>
    <t>Виртуальный практикум: Техническое обслуживание ходовой части и механизмов управления автомобилей</t>
  </si>
  <si>
    <t>Комплект ПУМ по компетенциям "Сварочные технологии"</t>
  </si>
  <si>
    <t>Английский язык для компетенции "Сварочные технологии"</t>
  </si>
  <si>
    <t>Металлы и их основные свойства /Галушкина  В.Н.</t>
  </si>
  <si>
    <t>Виды сварных соединений /Овчинников В.В.</t>
  </si>
  <si>
    <t>Инструменты, оснастка и оборудование для выполнения работ по  компетенции "Сварочные технологии" /Овчинников В.В.</t>
  </si>
  <si>
    <t>Организация рабочей среды для компетенции "Сварочные технологии" /Овчинников В.В.</t>
  </si>
  <si>
    <t>Параметры режима сварки /Овчинников В.В.</t>
  </si>
  <si>
    <t>Ручная дуговая сварка /Овчинников В.В.</t>
  </si>
  <si>
    <t>Ручная и частично механизированная дуговая сварка в защитных газах /Овчинников В.В.</t>
  </si>
  <si>
    <t>Способы контроля качества сварных соединений механическими /Овчинников В.В.испытаниями</t>
  </si>
  <si>
    <t>Способы контроля качества сварных соединений неразрушающими методами /Овчинников В.В.</t>
  </si>
  <si>
    <t>Технологический процесс сварки /Овчинников В.В.</t>
  </si>
  <si>
    <t>Чтение рабочих чертежей /Овчинников В.В.</t>
  </si>
  <si>
    <t>Комплект ПУМ по компетенциям "Сетевое и системное администрирование"</t>
  </si>
  <si>
    <t>Настройка периферийного оборудования</t>
  </si>
  <si>
    <t>Работа с прикладным программным обеспечением</t>
  </si>
  <si>
    <t>Операционная система Cisco IOS: настройка, обновление, конфигурация, поиск неисправностей</t>
  </si>
  <si>
    <t>Сетевая инфраструктура</t>
  </si>
  <si>
    <t>Работа с диагностическим программным обеспечением</t>
  </si>
  <si>
    <t>Операционная система Windows: базовая настройка и настройка служб Windows Server</t>
  </si>
  <si>
    <t>Операционная система Windows: обновление, конфигурация, поиск неисправностей</t>
  </si>
  <si>
    <t>Операционная система Linux: базовая настройка, дистрибутивы Debian и CentOS</t>
  </si>
  <si>
    <t>Операционная система Linux: обновление, конфигурация, поиск неисправностей</t>
  </si>
  <si>
    <t>Комплект ПУМ по компетенциям "Эксплуатация сельскохозяйственных машин"</t>
  </si>
  <si>
    <t>Материалы, инструменты и оборудование для компетенции "Эксплуатация сельскохозяйственных машин"</t>
  </si>
  <si>
    <t>Назначение и общее устройство тракторов, автомобилей и сельскохозяйственных машин</t>
  </si>
  <si>
    <t>Организация рабочей среды для компетенции "Эксплуатация сельскохозяйственных машин"</t>
  </si>
  <si>
    <t>Подготовка тракторов и сельскохозяйственных машин и механизмов к работе</t>
  </si>
  <si>
    <t>Английский язык для компетенции "Эксплуатация сельскохозяйственных машин"</t>
  </si>
  <si>
    <t>Работа с технической документацией</t>
  </si>
  <si>
    <t>Диагностика и техническое обслуживание тракторных двигателей /Виноградов В.М.</t>
  </si>
  <si>
    <t>Дизельные двигатели тракторов (6- и 4-цилиндровые) и их системы /Виноградов В.М.</t>
  </si>
  <si>
    <t>Машинно-тракторные агрегаты (МТА) в растениеводстве /Герасименко И.В.</t>
  </si>
  <si>
    <t xml:space="preserve">Технологии механизированных работ в растениеводстве. Посевные и посадочные работы /Герасименко И.В. И др. </t>
  </si>
  <si>
    <t>Машинно-тракторные агрегаты (МТА) и оборудование  в животноводстве /Кирсанов В.В., Филонов Р.Ф.</t>
  </si>
  <si>
    <t>Технологии механизированных работ в животноводстве /Кирсанов В.В., Филонов Р.Ф.</t>
  </si>
  <si>
    <t>Технологии механизированных работ в растениеводстве.  Обработка почвы, внесение удобрений /Константинов М.М</t>
  </si>
  <si>
    <t>Технологии механизированных работ в растениеводстве. Уборочные работы /Константинов М.М</t>
  </si>
  <si>
    <t>Основы координатного земледелия в растениеводстве (системы GPS и ГЛОНАСС) /Курамшин М.Р.</t>
  </si>
  <si>
    <t xml:space="preserve">Технологии механизированных работ в растениеводстве. Уход за посевами, полив /Панин А.А. </t>
  </si>
  <si>
    <t>Оборудование и инструменты для выполнения работ по компетенции "Эксплуатация сельскохозяйственных машин" /Попов И.В.</t>
  </si>
  <si>
    <t>Ежесменное техническое обслуживание (ЕТО) тракторов и машинно-тракторных агрегатов /Синельников А.Ф.</t>
  </si>
  <si>
    <t>Организация рабочей среды для компетенции "Эксплуатация сельскохозяйственных машин" /Синько М.В.</t>
  </si>
  <si>
    <t>Диагностика и техническое обслуживание шасси тракторов /Швец В.В.</t>
  </si>
  <si>
    <t>Инструменты и оборудование для выполнения работ по компетенции "Обработка листового металла" /Покровский Б.С.</t>
  </si>
  <si>
    <t>Раскрой листового металла и разметка деталей /Покровский Б.С.</t>
  </si>
  <si>
    <t>Слесарные и слесарно-сборочные операции/Покровский Б.С.</t>
  </si>
  <si>
    <t>Технологический процесс слесарной обработки листового металла /Покровский Б.С.</t>
  </si>
  <si>
    <t>Антикоррозийная обработка кузова /Лапухин В. И.</t>
  </si>
  <si>
    <t>Измерение геометрии кузова /Лапухин В. И.</t>
  </si>
  <si>
    <t>Оборудование и инструменты для выполнения работ по компетенции "Кузовной ремонт" /Слободчиков В.Ю., Лебедев С.В., Долгушин А.И</t>
  </si>
  <si>
    <t>Организация рабочей среды для компетенции "Кузовной ремонт" /Слободчиков В.Ю., Лебедев С.В., Долгушин А.И</t>
  </si>
  <si>
    <t>Рихтовочные работы /Слободчиков В.Ю., Лебедев С.В., Долгушин А.И</t>
  </si>
  <si>
    <t>Типы конструкций кузова автомобиля /Слободчиков В.Ю., Лебедев С.В., Долгушин А.И</t>
  </si>
  <si>
    <t>Очистка кузова от ЛКП и коррозии /Соболевская И.В.</t>
  </si>
  <si>
    <t>Ремонт неметаллических деталей кузова /Старостина Ж. А.</t>
  </si>
  <si>
    <t>Способы соединения деталей кузова: пайка, клепка, склеивание /Старостина Ж. А.</t>
  </si>
  <si>
    <t>Технологии сварочных работ для компетенции "Кузовной ремонт" /Старостина Ж. А.</t>
  </si>
  <si>
    <t>Правка геометрии кузова (работа на стапеле) /Турбина Е. Д.</t>
  </si>
  <si>
    <t>Арматурные кузовные работы</t>
  </si>
  <si>
    <t>Диагностика и настройка системы пассивной безопасности (SRS)</t>
  </si>
  <si>
    <t>Чтение технической документации для компетенции "Кузовной ремонт"</t>
  </si>
  <si>
    <t>Диагностика и ремонт механической трансмиссии грузового автомобиля /Галевко В. В.</t>
  </si>
  <si>
    <t>Диагностика и ремонт дизельного двигателя грузового автомобиля /Красовский В.Н.</t>
  </si>
  <si>
    <t>Диагностика и ремонт электрооборудования дизельного двигателя грузового автомобиля /Красовский В.Н.</t>
  </si>
  <si>
    <t>Диагностика и ремонт электрической системы грузового автомобиля /Минаев А. В.</t>
  </si>
  <si>
    <t>Диагностика и ремонт тормозной системы и системы управления грузового автомобиля /Синельников А.Ф.</t>
  </si>
  <si>
    <t xml:space="preserve">Организация рабочей среды для компетенции "Обслуживание грузовой техники" /Толкачев С.О. </t>
  </si>
  <si>
    <t xml:space="preserve">Оборудование и инструменты для выполнения работ по компетенции "Обслуживание грузовой техники" /Толкачев С.О. </t>
  </si>
  <si>
    <t>Диагностика и ремонт системы отопления и кондиционирования воздуха</t>
  </si>
  <si>
    <t>Техника нанесения рисунка на кузов автомобиля /Виноградов В.М.</t>
  </si>
  <si>
    <t>Организация рабочей среды для компетенции "Окраска автомобиля" /Мисюрев А. В.</t>
  </si>
  <si>
    <t>Оборудование и инструменты для выполнения работ по компетенции "Окраска автомобиля" /Соболевская И.В.</t>
  </si>
  <si>
    <t>Подготовка поверхности кузова к окраске /Соболевская И.В.</t>
  </si>
  <si>
    <t>Технология подбора цвета при окраске автомобиля /Соболевская И.В.</t>
  </si>
  <si>
    <t>Материалы для выполнения работ по компетенции "Окраска автомобиля" /Соболевская И.В.</t>
  </si>
  <si>
    <t>Технология окраски металлических частей кузова автомобиля</t>
  </si>
  <si>
    <t>Технология окраски неметаллических частей кузова автомобиля</t>
  </si>
  <si>
    <t>Состав комплектов программно-учебных модулей**</t>
  </si>
  <si>
    <t>**Состав комплектов является базовым на дату Прайс-листа, и может быть расширен за счет разработки в 2019 году новых учебных материалов по соответствующим компетенциям</t>
  </si>
  <si>
    <t>Лицензия на доступ к изданию в электронной библиотеке (на 3 года)</t>
  </si>
  <si>
    <t>Прайс-лист действует от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</si>
</sst>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5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16" applyNumberFormat="0" applyAlignment="0" applyProtection="0"/>
    <xf numFmtId="0" fontId="37" fillId="11" borderId="17" applyNumberFormat="0" applyAlignment="0" applyProtection="0"/>
    <xf numFmtId="0" fontId="38" fillId="11" borderId="16" applyNumberFormat="0" applyAlignment="0" applyProtection="0"/>
    <xf numFmtId="0" fontId="39" fillId="0" borderId="18" applyNumberFormat="0" applyFill="0" applyAlignment="0" applyProtection="0"/>
    <xf numFmtId="0" fontId="40" fillId="12" borderId="1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0" borderId="0"/>
    <xf numFmtId="0" fontId="44" fillId="0" borderId="0" applyNumberFormat="0" applyFill="0" applyBorder="0" applyAlignment="0" applyProtection="0"/>
    <xf numFmtId="0" fontId="1" fillId="13" borderId="20" applyNumberFormat="0" applyFont="0" applyAlignment="0" applyProtection="0"/>
  </cellStyleXfs>
  <cellXfs count="82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3" fontId="4" fillId="3" borderId="1" xfId="0" applyNumberFormat="1" applyFont="1" applyFill="1" applyBorder="1" applyAlignment="1">
      <alignment horizontal="center" vertical="top"/>
    </xf>
    <xf numFmtId="43" fontId="6" fillId="0" borderId="1" xfId="1" applyFont="1" applyBorder="1" applyAlignment="1">
      <alignment horizontal="right" vertical="top"/>
    </xf>
    <xf numFmtId="43" fontId="5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3" fillId="0" borderId="0" xfId="2" applyAlignment="1">
      <alignment horizontal="right" vertical="top" wrapText="1"/>
    </xf>
    <xf numFmtId="0" fontId="3" fillId="0" borderId="0" xfId="2"/>
    <xf numFmtId="0" fontId="3" fillId="0" borderId="1" xfId="2" applyBorder="1" applyAlignment="1">
      <alignment horizontal="left" vertical="top" wrapText="1"/>
    </xf>
    <xf numFmtId="14" fontId="3" fillId="0" borderId="0" xfId="2" applyNumberFormat="1"/>
    <xf numFmtId="0" fontId="12" fillId="0" borderId="1" xfId="3" applyBorder="1" applyAlignment="1" applyProtection="1">
      <alignment horizontal="left" vertical="top" wrapText="1"/>
    </xf>
    <xf numFmtId="0" fontId="3" fillId="0" borderId="0" xfId="2" applyAlignment="1">
      <alignment horizontal="left" vertical="top" wrapText="1"/>
    </xf>
    <xf numFmtId="14" fontId="3" fillId="0" borderId="1" xfId="2" applyNumberFormat="1" applyBorder="1" applyAlignment="1">
      <alignment horizontal="left" vertical="top" wrapText="1"/>
    </xf>
    <xf numFmtId="0" fontId="3" fillId="0" borderId="5" xfId="2" applyBorder="1" applyAlignment="1">
      <alignment horizontal="right" vertical="top" wrapText="1"/>
    </xf>
    <xf numFmtId="0" fontId="3" fillId="0" borderId="6" xfId="2" applyBorder="1"/>
    <xf numFmtId="0" fontId="3" fillId="0" borderId="5" xfId="2" applyBorder="1" applyAlignment="1">
      <alignment vertical="top" wrapText="1"/>
    </xf>
    <xf numFmtId="0" fontId="12" fillId="0" borderId="6" xfId="3" applyBorder="1" applyAlignment="1" applyProtection="1"/>
    <xf numFmtId="0" fontId="3" fillId="0" borderId="7" xfId="2" applyBorder="1" applyAlignment="1">
      <alignment horizontal="right" vertical="top" wrapText="1"/>
    </xf>
    <xf numFmtId="0" fontId="10" fillId="0" borderId="8" xfId="2" applyFont="1" applyBorder="1"/>
    <xf numFmtId="0" fontId="10" fillId="0" borderId="9" xfId="2" applyFont="1" applyBorder="1" applyAlignment="1">
      <alignment horizontal="right" vertical="top" wrapText="1"/>
    </xf>
    <xf numFmtId="0" fontId="12" fillId="0" borderId="10" xfId="3" applyBorder="1" applyAlignment="1" applyProtection="1"/>
    <xf numFmtId="0" fontId="3" fillId="0" borderId="11" xfId="2" applyBorder="1" applyAlignment="1">
      <alignment horizontal="right" vertical="top" wrapText="1"/>
    </xf>
    <xf numFmtId="0" fontId="3" fillId="0" borderId="12" xfId="2" applyBorder="1"/>
    <xf numFmtId="0" fontId="14" fillId="4" borderId="1" xfId="2" applyFont="1" applyFill="1" applyBorder="1" applyAlignment="1">
      <alignment horizontal="right" vertical="top" wrapText="1"/>
    </xf>
    <xf numFmtId="0" fontId="14" fillId="0" borderId="0" xfId="2" applyFont="1" applyAlignment="1">
      <alignment horizontal="right" vertical="top" wrapText="1"/>
    </xf>
    <xf numFmtId="3" fontId="15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center" vertical="top"/>
    </xf>
    <xf numFmtId="0" fontId="5" fillId="0" borderId="0" xfId="0" applyFont="1"/>
    <xf numFmtId="43" fontId="4" fillId="0" borderId="1" xfId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" fillId="0" borderId="5" xfId="2" applyBorder="1" applyAlignment="1">
      <alignment vertical="top" wrapText="1"/>
    </xf>
    <xf numFmtId="0" fontId="3" fillId="0" borderId="6" xfId="2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1" fillId="0" borderId="0" xfId="2" applyFont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</cellXfs>
  <cellStyles count="47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Гиперссылка" xfId="3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 2" xfId="45"/>
    <cellStyle name="Нейтральный" xfId="11" builtinId="28" customBuiltin="1"/>
    <cellStyle name="Обычный" xfId="0" builtinId="0"/>
    <cellStyle name="Обычный 2" xfId="2"/>
    <cellStyle name="Обычный 3" xfId="4"/>
    <cellStyle name="Обычный 4" xfId="44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" xfId="1" builtinId="3"/>
    <cellStyle name="Хороший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7;&#1079;&#1072;&#1074;&#1077;&#1088;&#1096;&#1077;&#1085;&#1082;&#1072;\__&#1050;&#1054;&#1053;&#1050;&#1059;&#1056;&#1057;&#1067;\&#1052;&#1058;&#1041;_2019\&#1057;&#1087;&#1080;&#1089;&#1086;&#1082;%20&#1059;&#1069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-лист"/>
      <sheetName val="2019"/>
    </sheetNames>
    <sheetDataSet>
      <sheetData sheetId="0">
        <row r="1">
          <cell r="E1" t="str">
            <v>Код</v>
          </cell>
          <cell r="F1" t="str">
            <v>Название</v>
          </cell>
          <cell r="G1" t="str">
            <v>Пояснение</v>
          </cell>
          <cell r="H1" t="str">
            <v>Предварительная готовность (до тестирования)</v>
          </cell>
          <cell r="I1" t="str">
            <v>Акт ввода в эксплуатацию</v>
          </cell>
          <cell r="J1" t="str">
            <v>СЭО 3.0 
1 доступ на 3 года (руб.) без НДС</v>
          </cell>
          <cell r="K1" t="str">
            <v>СЭО 3.0 
1 доступ на 5 лет (руб.) без НДС</v>
          </cell>
          <cell r="L1" t="str">
            <v>СЭО 3.0 
многопользовательская лицензия на 3 года (руб.) без НДС</v>
          </cell>
          <cell r="M1" t="str">
            <v>СЭО 3.0 
многопользовательская лицензия на 5 лет (руб.) без НДС</v>
          </cell>
          <cell r="N1" t="str">
            <v>СЭО 3.5 
многопользовательская лицензия на 3 года (руб.) без НДС</v>
          </cell>
          <cell r="O1" t="str">
            <v>СЭО 3.5 
многопользовательская лицензия на 5 лет (руб.) без НДС</v>
          </cell>
        </row>
        <row r="2"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</row>
        <row r="3"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</row>
        <row r="4">
          <cell r="E4">
            <v>601817575</v>
          </cell>
          <cell r="F4" t="str">
            <v>Английский язык / Безкоровайная Г.Т.</v>
          </cell>
          <cell r="G4" t="str">
            <v>Электронный учебно-методический комплекс</v>
          </cell>
          <cell r="H4" t="str">
            <v xml:space="preserve">готов
(готовится локальная версия)
</v>
          </cell>
          <cell r="I4">
            <v>42983</v>
          </cell>
          <cell r="J4">
            <v>681</v>
          </cell>
          <cell r="K4">
            <v>774</v>
          </cell>
          <cell r="L4">
            <v>102150</v>
          </cell>
          <cell r="M4">
            <v>116100</v>
          </cell>
          <cell r="N4">
            <v>218292.85714285713</v>
          </cell>
          <cell r="O4">
            <v>291604.28571428574</v>
          </cell>
        </row>
        <row r="5">
          <cell r="E5">
            <v>601819055</v>
          </cell>
          <cell r="F5" t="str">
            <v>География / Баранчиков Е.В.</v>
          </cell>
          <cell r="G5" t="str">
            <v>Электронный учебно-методический комплекс</v>
          </cell>
          <cell r="H5" t="str">
            <v xml:space="preserve">готов
(готовится локальная версия)
</v>
          </cell>
          <cell r="I5">
            <v>43179</v>
          </cell>
          <cell r="J5">
            <v>681</v>
          </cell>
          <cell r="K5">
            <v>774</v>
          </cell>
          <cell r="L5">
            <v>102150</v>
          </cell>
          <cell r="M5">
            <v>116100</v>
          </cell>
          <cell r="N5">
            <v>218292.85714285713</v>
          </cell>
          <cell r="O5">
            <v>291604.28571428574</v>
          </cell>
        </row>
        <row r="6">
          <cell r="E6">
            <v>601817576</v>
          </cell>
          <cell r="F6" t="str">
            <v>Информатика и ИКТ / Цветкова М.С.</v>
          </cell>
          <cell r="G6" t="str">
            <v>Электронный учебно-методический комплекс</v>
          </cell>
          <cell r="H6" t="str">
            <v xml:space="preserve">готов
(готовится локальная версия)
</v>
          </cell>
          <cell r="I6">
            <v>42888</v>
          </cell>
          <cell r="J6">
            <v>697</v>
          </cell>
          <cell r="K6">
            <v>793</v>
          </cell>
          <cell r="L6">
            <v>104550</v>
          </cell>
          <cell r="M6">
            <v>118950</v>
          </cell>
          <cell r="N6">
            <v>220692.85714285713</v>
          </cell>
          <cell r="O6">
            <v>294454.28571428574</v>
          </cell>
        </row>
        <row r="7">
          <cell r="E7">
            <v>601819000</v>
          </cell>
          <cell r="F7" t="str">
            <v>История: В 2 ч. / Артемов В.В.</v>
          </cell>
          <cell r="G7" t="str">
            <v>Электронный учебно-методический комплекс</v>
          </cell>
          <cell r="H7" t="str">
            <v xml:space="preserve">готов
(готовится локальная версия)
</v>
          </cell>
          <cell r="I7">
            <v>43097</v>
          </cell>
          <cell r="J7">
            <v>681</v>
          </cell>
          <cell r="K7">
            <v>774</v>
          </cell>
          <cell r="L7">
            <v>102150</v>
          </cell>
          <cell r="M7">
            <v>116100</v>
          </cell>
          <cell r="N7">
            <v>218292.85714285713</v>
          </cell>
          <cell r="O7">
            <v>291604.28571428574</v>
          </cell>
        </row>
        <row r="8">
          <cell r="E8">
            <v>601819071</v>
          </cell>
          <cell r="F8" t="str">
            <v>Литература: В 2 ч. / Обернихина Г.А.</v>
          </cell>
          <cell r="G8" t="str">
            <v>Электронный учебно-методический комплекс</v>
          </cell>
          <cell r="H8" t="str">
            <v xml:space="preserve">готов
(готовится локальная версия)
</v>
          </cell>
          <cell r="I8">
            <v>43209</v>
          </cell>
          <cell r="J8">
            <v>681</v>
          </cell>
          <cell r="K8">
            <v>774</v>
          </cell>
          <cell r="L8">
            <v>102150</v>
          </cell>
          <cell r="M8">
            <v>116100</v>
          </cell>
          <cell r="N8">
            <v>218292.85714285713</v>
          </cell>
          <cell r="O8">
            <v>291604.28571428574</v>
          </cell>
        </row>
        <row r="9">
          <cell r="E9">
            <v>601817577</v>
          </cell>
          <cell r="F9" t="str">
            <v>Математика: алгебра и начала математического анализа. Геометрия / Башмаков М.И.</v>
          </cell>
          <cell r="G9" t="str">
            <v>Электронный учебно-методический комплекс</v>
          </cell>
          <cell r="H9" t="str">
            <v>готов
(готовится локальная версия)</v>
          </cell>
          <cell r="I9">
            <v>42755</v>
          </cell>
          <cell r="J9">
            <v>566</v>
          </cell>
          <cell r="K9">
            <v>644</v>
          </cell>
          <cell r="L9">
            <v>84900</v>
          </cell>
          <cell r="M9">
            <v>96600</v>
          </cell>
          <cell r="N9">
            <v>201042.85714285713</v>
          </cell>
          <cell r="O9">
            <v>272104.28571428574</v>
          </cell>
        </row>
        <row r="10">
          <cell r="E10">
            <v>601819016</v>
          </cell>
          <cell r="F10" t="str">
            <v>Обществознание для профессий и специальностей технического, естественно-научного, гуманитарного профилей / Важенин А.Г.</v>
          </cell>
          <cell r="G10" t="str">
            <v>Электронный учебно-методический комплекс</v>
          </cell>
          <cell r="H10" t="str">
            <v>готов
(готовится локальная версия)</v>
          </cell>
          <cell r="I10">
            <v>43179</v>
          </cell>
          <cell r="J10">
            <v>681</v>
          </cell>
          <cell r="K10">
            <v>774</v>
          </cell>
          <cell r="L10">
            <v>102150</v>
          </cell>
          <cell r="M10">
            <v>116100</v>
          </cell>
          <cell r="N10">
            <v>218292.85714285713</v>
          </cell>
          <cell r="O10">
            <v>291604.28571428574</v>
          </cell>
        </row>
        <row r="11">
          <cell r="E11">
            <v>601817562</v>
          </cell>
          <cell r="F11" t="str">
            <v>Право для профессий и специальностей социально-экономического профиля / Певцова Е.А.</v>
          </cell>
          <cell r="G11" t="str">
            <v>Электронный учебно-методический комплекс</v>
          </cell>
          <cell r="H11" t="str">
            <v>готов
(готовится локальная версия)</v>
          </cell>
          <cell r="I11">
            <v>42641</v>
          </cell>
          <cell r="J11">
            <v>676</v>
          </cell>
          <cell r="K11">
            <v>771</v>
          </cell>
          <cell r="L11">
            <v>101400</v>
          </cell>
          <cell r="M11">
            <v>115650</v>
          </cell>
          <cell r="N11">
            <v>217542.85714285713</v>
          </cell>
          <cell r="O11">
            <v>291154.28571428574</v>
          </cell>
        </row>
        <row r="12">
          <cell r="E12">
            <v>601817553</v>
          </cell>
          <cell r="F12" t="str">
            <v>Русский язык / Антонова Е.С.</v>
          </cell>
          <cell r="G12" t="str">
            <v>Электронный учебно-методический комплекс</v>
          </cell>
          <cell r="H12" t="str">
            <v>готов
(готовится локальная версия)</v>
          </cell>
          <cell r="I12">
            <v>42921</v>
          </cell>
          <cell r="J12">
            <v>640</v>
          </cell>
          <cell r="K12">
            <v>726</v>
          </cell>
          <cell r="L12">
            <v>96000</v>
          </cell>
          <cell r="M12">
            <v>108900</v>
          </cell>
          <cell r="N12">
            <v>212142.85714285713</v>
          </cell>
          <cell r="O12">
            <v>284404.28571428574</v>
          </cell>
        </row>
        <row r="13">
          <cell r="E13">
            <v>601817352</v>
          </cell>
          <cell r="F13" t="str">
            <v>Физика для профессий и специальностей технического профиля / Дмитриева В.Ф.</v>
          </cell>
          <cell r="G13" t="str">
            <v>Электронный учебно-методический комплекс</v>
          </cell>
          <cell r="H13" t="str">
            <v>готов
(готовится локальная версия)</v>
          </cell>
          <cell r="I13">
            <v>42922</v>
          </cell>
          <cell r="J13">
            <v>728</v>
          </cell>
          <cell r="K13">
            <v>827</v>
          </cell>
          <cell r="L13">
            <v>109200</v>
          </cell>
          <cell r="M13">
            <v>124050</v>
          </cell>
          <cell r="N13">
            <v>225342.85714285713</v>
          </cell>
          <cell r="O13">
            <v>299554.28571428574</v>
          </cell>
        </row>
        <row r="14">
          <cell r="E14">
            <v>601817351</v>
          </cell>
          <cell r="F14" t="str">
            <v>Химия для профессий и специальностей технического и естественно-научного профилей / Ерохин Ю.М.</v>
          </cell>
          <cell r="G14" t="str">
            <v>Электронный учебно-методический комплекс</v>
          </cell>
          <cell r="H14" t="str">
            <v>готов</v>
          </cell>
          <cell r="I14">
            <v>42872</v>
          </cell>
          <cell r="J14">
            <v>785</v>
          </cell>
          <cell r="K14">
            <v>891</v>
          </cell>
          <cell r="L14">
            <v>117750</v>
          </cell>
          <cell r="M14">
            <v>133650</v>
          </cell>
          <cell r="N14">
            <v>233892.85714285713</v>
          </cell>
          <cell r="O14">
            <v>309154.28571428574</v>
          </cell>
        </row>
        <row r="15">
          <cell r="E15">
            <v>601819037</v>
          </cell>
          <cell r="F15" t="str">
            <v>Экология / Скворцова Я.В.</v>
          </cell>
          <cell r="G15" t="str">
            <v>Электронный учебно-методический комплекс</v>
          </cell>
          <cell r="H15" t="str">
            <v>готов
(готовится локальная версия)</v>
          </cell>
          <cell r="I15">
            <v>43179</v>
          </cell>
          <cell r="J15">
            <v>681</v>
          </cell>
          <cell r="K15">
            <v>774</v>
          </cell>
          <cell r="L15">
            <v>102150</v>
          </cell>
          <cell r="M15">
            <v>116100</v>
          </cell>
          <cell r="N15">
            <v>218292.85714285713</v>
          </cell>
          <cell r="O15">
            <v>291604.28571428574</v>
          </cell>
        </row>
        <row r="16">
          <cell r="E16">
            <v>601819015</v>
          </cell>
          <cell r="F16" t="str">
            <v>Экономика для профессий и специальностей социально-экономического профиля / Гомола А.И.</v>
          </cell>
          <cell r="G16" t="str">
            <v>Электронный учебно-методический комплекс</v>
          </cell>
          <cell r="H16" t="str">
            <v>готов
(готовится локальная версия)</v>
          </cell>
          <cell r="I16">
            <v>42646</v>
          </cell>
          <cell r="J16">
            <v>664</v>
          </cell>
          <cell r="K16">
            <v>755</v>
          </cell>
          <cell r="L16">
            <v>99600</v>
          </cell>
          <cell r="M16">
            <v>113250</v>
          </cell>
          <cell r="N16">
            <v>215742.85714285713</v>
          </cell>
          <cell r="O16">
            <v>288754.28571428574</v>
          </cell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</row>
        <row r="18">
          <cell r="E18">
            <v>601819487</v>
          </cell>
          <cell r="F18" t="str">
            <v>Архитектура аппаратных средств / Сенкевич А.В.</v>
          </cell>
          <cell r="G18" t="str">
            <v>Электронный учебно-методический комплекс</v>
          </cell>
          <cell r="H18" t="str">
            <v>готов
(готовится локальная версия)</v>
          </cell>
          <cell r="I18" t="str">
            <v>02.07.2018 (03.09.18)</v>
          </cell>
          <cell r="J18">
            <v>701</v>
          </cell>
          <cell r="K18">
            <v>839</v>
          </cell>
          <cell r="L18">
            <v>70100</v>
          </cell>
          <cell r="M18">
            <v>83900</v>
          </cell>
          <cell r="N18">
            <v>186242.85714285713</v>
          </cell>
          <cell r="O18">
            <v>259404.28571428571</v>
          </cell>
        </row>
        <row r="19">
          <cell r="E19">
            <v>601819481</v>
          </cell>
          <cell r="F19" t="str">
            <v>Безопасность жизнедеятельности (специальности) / Сапронов Ю.Г.</v>
          </cell>
          <cell r="G19" t="str">
            <v>Электронный учебно-методический комплекс</v>
          </cell>
          <cell r="H19" t="str">
            <v>готов
(готовится локальная версия)</v>
          </cell>
          <cell r="I19">
            <v>43144</v>
          </cell>
          <cell r="J19">
            <v>671</v>
          </cell>
          <cell r="K19">
            <v>804</v>
          </cell>
          <cell r="L19">
            <v>67100</v>
          </cell>
          <cell r="M19">
            <v>80400</v>
          </cell>
          <cell r="N19">
            <v>183242.85714285713</v>
          </cell>
          <cell r="O19">
            <v>255904.28571428571</v>
          </cell>
        </row>
        <row r="20">
          <cell r="E20">
            <v>601817580</v>
          </cell>
          <cell r="F20" t="str">
            <v>Документационное обеспечение управления / Пшенко А.В.</v>
          </cell>
          <cell r="G20" t="str">
            <v>Электронный учебно-методический комплекс</v>
          </cell>
          <cell r="H20" t="str">
            <v>готов
(готовится локальная версия)</v>
          </cell>
          <cell r="I20">
            <v>42752</v>
          </cell>
          <cell r="J20">
            <v>677</v>
          </cell>
          <cell r="K20">
            <v>771</v>
          </cell>
          <cell r="L20">
            <v>67700</v>
          </cell>
          <cell r="M20">
            <v>77100</v>
          </cell>
          <cell r="N20">
            <v>183842.85714285713</v>
          </cell>
          <cell r="O20">
            <v>252604.28571428571</v>
          </cell>
        </row>
        <row r="21">
          <cell r="E21">
            <v>601819301</v>
          </cell>
          <cell r="F21" t="str">
            <v>Инженерная графика / Муравьев С.Н.</v>
          </cell>
          <cell r="G21" t="str">
            <v>Электронный учебно-методический комплекс</v>
          </cell>
          <cell r="H21" t="str">
            <v>готов
(готовится локальная версия)</v>
          </cell>
          <cell r="I21">
            <v>43287</v>
          </cell>
          <cell r="J21">
            <v>753</v>
          </cell>
          <cell r="K21">
            <v>856</v>
          </cell>
          <cell r="L21">
            <v>75300</v>
          </cell>
          <cell r="M21">
            <v>85600</v>
          </cell>
          <cell r="N21">
            <v>191442.85714285713</v>
          </cell>
          <cell r="O21">
            <v>261104.28571428571</v>
          </cell>
        </row>
        <row r="22">
          <cell r="E22">
            <v>601819551</v>
          </cell>
          <cell r="F22" t="str">
            <v>Информационные технологии в профессиональной деятельности / Михеева Е.В.</v>
          </cell>
          <cell r="G22" t="str">
            <v>Электронный учебно-методический комплекс</v>
          </cell>
          <cell r="H22" t="str">
            <v>готов
(готовится локальная версия)</v>
          </cell>
          <cell r="I22">
            <v>43355</v>
          </cell>
          <cell r="J22">
            <v>805</v>
          </cell>
          <cell r="K22">
            <v>915</v>
          </cell>
          <cell r="L22">
            <v>80500</v>
          </cell>
          <cell r="M22">
            <v>91500</v>
          </cell>
          <cell r="N22">
            <v>196642.85714285713</v>
          </cell>
          <cell r="O22">
            <v>267004.28571428574</v>
          </cell>
        </row>
        <row r="23">
          <cell r="E23">
            <v>601817337</v>
          </cell>
          <cell r="F23" t="str">
            <v>Допуски и технические измерения / Зайцев С.А.</v>
          </cell>
          <cell r="G23" t="str">
            <v>Электронный учебно-методический комплекс</v>
          </cell>
          <cell r="H23" t="str">
            <v>готов (есть замена ТОП-50 19450)</v>
          </cell>
          <cell r="I23">
            <v>42914</v>
          </cell>
          <cell r="J23">
            <v>820</v>
          </cell>
          <cell r="K23">
            <v>932</v>
          </cell>
          <cell r="L23">
            <v>82000</v>
          </cell>
          <cell r="M23">
            <v>93200</v>
          </cell>
          <cell r="N23">
            <v>198142.85714285713</v>
          </cell>
          <cell r="O23">
            <v>268704.28571428574</v>
          </cell>
        </row>
        <row r="24">
          <cell r="E24">
            <v>601819317</v>
          </cell>
          <cell r="F24" t="str">
            <v>Материаловедение / Черепахин А.А.</v>
          </cell>
          <cell r="G24" t="str">
            <v>Электронный учебно-методический комплекс</v>
          </cell>
          <cell r="H24" t="str">
            <v>готов
(готовится локальная версия)</v>
          </cell>
          <cell r="I24">
            <v>43293</v>
          </cell>
          <cell r="J24">
            <v>802</v>
          </cell>
          <cell r="K24">
            <v>911</v>
          </cell>
          <cell r="L24">
            <v>80200</v>
          </cell>
          <cell r="M24">
            <v>91100</v>
          </cell>
          <cell r="N24">
            <v>196342.85714285713</v>
          </cell>
          <cell r="O24">
            <v>266604.28571428574</v>
          </cell>
        </row>
        <row r="25">
          <cell r="E25">
            <v>601819499</v>
          </cell>
          <cell r="F25" t="str">
            <v>Материаловедение / Вологжанина С.А.</v>
          </cell>
          <cell r="G25" t="str">
            <v>Электронный учебно-методический комплекс</v>
          </cell>
          <cell r="H25" t="str">
            <v>готов</v>
          </cell>
          <cell r="I25" t="str">
            <v>02.07.2018 (03.09.18)</v>
          </cell>
          <cell r="J25">
            <v>811</v>
          </cell>
          <cell r="K25">
            <v>972</v>
          </cell>
          <cell r="L25">
            <v>81100</v>
          </cell>
          <cell r="M25">
            <v>97200</v>
          </cell>
          <cell r="N25">
            <v>197242.85714285713</v>
          </cell>
          <cell r="O25">
            <v>272704.28571428574</v>
          </cell>
        </row>
        <row r="26">
          <cell r="E26">
            <v>601819515</v>
          </cell>
          <cell r="F26" t="str">
            <v>Материаловедение для парикмахеров / Безбородова Е.И.</v>
          </cell>
          <cell r="G26" t="str">
            <v>Электронный учебно-методический комплекс</v>
          </cell>
          <cell r="H26" t="str">
            <v>готов</v>
          </cell>
          <cell r="I26">
            <v>43388</v>
          </cell>
          <cell r="J26">
            <v>580</v>
          </cell>
          <cell r="K26">
            <v>695</v>
          </cell>
          <cell r="L26">
            <v>58000</v>
          </cell>
          <cell r="M26">
            <v>69500</v>
          </cell>
          <cell r="N26">
            <v>174142.85714285713</v>
          </cell>
          <cell r="O26">
            <v>245004.28571428571</v>
          </cell>
        </row>
        <row r="27">
          <cell r="E27">
            <v>601819302</v>
          </cell>
          <cell r="F27" t="str">
            <v>Метрология, стандартизация и сертификация на транспорте / Иванов И.А.</v>
          </cell>
          <cell r="G27" t="str">
            <v>Электронный учебно-методический комплекс</v>
          </cell>
          <cell r="H27" t="str">
            <v>готов</v>
          </cell>
          <cell r="I27">
            <v>43284</v>
          </cell>
          <cell r="J27">
            <v>816</v>
          </cell>
          <cell r="K27">
            <v>978</v>
          </cell>
          <cell r="L27">
            <v>81600</v>
          </cell>
          <cell r="M27">
            <v>97800</v>
          </cell>
          <cell r="N27">
            <v>197742.85714285713</v>
          </cell>
          <cell r="O27">
            <v>273304.28571428574</v>
          </cell>
        </row>
        <row r="28">
          <cell r="E28">
            <v>601819489</v>
          </cell>
          <cell r="F28" t="str">
            <v>Метрология, стандартизация и сертификация в машиностроении / Зайцев С.А.</v>
          </cell>
          <cell r="G28" t="str">
            <v>Электронный учебно-методический комплекс</v>
          </cell>
          <cell r="H28" t="str">
            <v>готов</v>
          </cell>
          <cell r="I28">
            <v>43362</v>
          </cell>
          <cell r="J28">
            <v>698</v>
          </cell>
          <cell r="K28">
            <v>836</v>
          </cell>
          <cell r="L28">
            <v>69800</v>
          </cell>
          <cell r="M28">
            <v>83600</v>
          </cell>
          <cell r="N28">
            <v>185942.85714285713</v>
          </cell>
          <cell r="O28">
            <v>259104.28571428571</v>
          </cell>
        </row>
        <row r="29">
          <cell r="E29">
            <v>601819509</v>
          </cell>
          <cell r="F29" t="str">
            <v>Менеджмент / Драчева Е.Л.</v>
          </cell>
          <cell r="G29" t="str">
            <v>Электронный учебно-методический комплекс</v>
          </cell>
          <cell r="H29" t="str">
            <v>готов</v>
          </cell>
          <cell r="I29">
            <v>43377</v>
          </cell>
          <cell r="J29">
            <v>701</v>
          </cell>
          <cell r="K29">
            <v>839</v>
          </cell>
          <cell r="L29">
            <v>70100</v>
          </cell>
          <cell r="M29">
            <v>83900</v>
          </cell>
          <cell r="N29">
            <v>186242.85714285713</v>
          </cell>
          <cell r="O29">
            <v>259404.28571428571</v>
          </cell>
        </row>
        <row r="30">
          <cell r="E30">
            <v>601819471</v>
          </cell>
          <cell r="F30" t="str">
            <v>Микробиология, физиология питания, санитария и гигиена: в 2 ч. / Королев А.А.</v>
          </cell>
          <cell r="G30" t="str">
            <v>Электронный учебно-методический комплекс</v>
          </cell>
          <cell r="H30" t="str">
            <v>готов</v>
          </cell>
          <cell r="I30" t="str">
            <v>01.07.2018 (03.09.18)</v>
          </cell>
          <cell r="J30">
            <v>954</v>
          </cell>
          <cell r="K30">
            <v>1143</v>
          </cell>
          <cell r="L30">
            <v>95400</v>
          </cell>
          <cell r="M30">
            <v>114300</v>
          </cell>
          <cell r="N30">
            <v>211542.85714285713</v>
          </cell>
          <cell r="O30">
            <v>289804.28571428574</v>
          </cell>
        </row>
        <row r="31">
          <cell r="E31">
            <v>601819303</v>
          </cell>
          <cell r="F31" t="str">
            <v>Операционные системы и среды / Батаев А.В.</v>
          </cell>
          <cell r="G31" t="str">
            <v>Электронный учебно-методический комплекс</v>
          </cell>
          <cell r="H31" t="str">
            <v>готов
(готовится локальная версия)</v>
          </cell>
          <cell r="I31">
            <v>43271</v>
          </cell>
          <cell r="J31">
            <v>745</v>
          </cell>
          <cell r="K31">
            <v>846</v>
          </cell>
          <cell r="L31">
            <v>74500</v>
          </cell>
          <cell r="M31">
            <v>84600</v>
          </cell>
          <cell r="N31">
            <v>190642.85714285713</v>
          </cell>
          <cell r="O31">
            <v>260104.28571428571</v>
          </cell>
        </row>
        <row r="32">
          <cell r="E32">
            <v>601817632</v>
          </cell>
          <cell r="F32" t="str">
            <v>Организация социальной работы в Российской Федерации / Гуслова М.Н.</v>
          </cell>
          <cell r="G32" t="str">
            <v>Электронный учебно-методический комплекс</v>
          </cell>
          <cell r="H32" t="str">
            <v>готов
(готовится локальная версия)</v>
          </cell>
          <cell r="I32">
            <v>42710</v>
          </cell>
          <cell r="J32">
            <v>722</v>
          </cell>
          <cell r="K32">
            <v>820</v>
          </cell>
          <cell r="L32">
            <v>72200</v>
          </cell>
          <cell r="M32">
            <v>82000</v>
          </cell>
          <cell r="N32">
            <v>188342.85714285713</v>
          </cell>
          <cell r="O32">
            <v>257504.28571428571</v>
          </cell>
        </row>
        <row r="33">
          <cell r="E33">
            <v>601819511</v>
          </cell>
          <cell r="F33" t="str">
            <v>Основы алгоритмизации и программирования / Семакин И.Г.</v>
          </cell>
          <cell r="G33" t="str">
            <v>Электронный учебно-методический комплекс</v>
          </cell>
          <cell r="H33" t="str">
            <v>готов
(готовится локальная версия)</v>
          </cell>
          <cell r="I33">
            <v>43377</v>
          </cell>
          <cell r="J33">
            <v>701</v>
          </cell>
          <cell r="K33">
            <v>839</v>
          </cell>
          <cell r="L33">
            <v>70100</v>
          </cell>
          <cell r="M33">
            <v>83900</v>
          </cell>
          <cell r="N33">
            <v>186242.85714285713</v>
          </cell>
          <cell r="O33">
            <v>259404.28571428571</v>
          </cell>
        </row>
        <row r="34">
          <cell r="E34">
            <v>601819502</v>
          </cell>
          <cell r="F34" t="str">
            <v>Основы анатомии и физиологии кожи и волос / Соколова Е.А.</v>
          </cell>
          <cell r="G34" t="str">
            <v>Электронный учебно-методический комплекс</v>
          </cell>
          <cell r="H34" t="str">
            <v>готов</v>
          </cell>
          <cell r="I34">
            <v>43304</v>
          </cell>
          <cell r="J34">
            <v>580</v>
          </cell>
          <cell r="K34">
            <v>695</v>
          </cell>
          <cell r="L34">
            <v>58000</v>
          </cell>
          <cell r="M34">
            <v>69500</v>
          </cell>
          <cell r="N34">
            <v>174142.85714285713</v>
          </cell>
          <cell r="O34">
            <v>245004.28571428571</v>
          </cell>
        </row>
        <row r="35">
          <cell r="E35">
            <v>601817559</v>
          </cell>
          <cell r="F35" t="str">
            <v>Основы безопасности жизнедеятельности / Косолапова Н.В.</v>
          </cell>
          <cell r="G35" t="str">
            <v>Электронный учебно-методический комплекс</v>
          </cell>
          <cell r="H35" t="str">
            <v>готов</v>
          </cell>
          <cell r="I35">
            <v>42663</v>
          </cell>
          <cell r="J35">
            <v>514</v>
          </cell>
          <cell r="K35">
            <v>585</v>
          </cell>
          <cell r="L35">
            <v>51400</v>
          </cell>
          <cell r="M35">
            <v>58500</v>
          </cell>
          <cell r="N35">
            <v>167542.85714285713</v>
          </cell>
          <cell r="O35">
            <v>234004.28571428571</v>
          </cell>
        </row>
        <row r="36">
          <cell r="E36">
            <v>601819553</v>
          </cell>
          <cell r="F36" t="str">
            <v>Основы проектирования баз данных / ФедороваГ.Н.</v>
          </cell>
          <cell r="G36" t="str">
            <v>Электронный учебно-методический комплекс</v>
          </cell>
          <cell r="H36" t="str">
            <v>готов
(готовится локальная версия)</v>
          </cell>
          <cell r="I36">
            <v>43144</v>
          </cell>
          <cell r="J36">
            <v>701</v>
          </cell>
          <cell r="K36">
            <v>839</v>
          </cell>
          <cell r="L36">
            <v>70100</v>
          </cell>
          <cell r="M36">
            <v>83900</v>
          </cell>
          <cell r="N36">
            <v>186242.85714285713</v>
          </cell>
          <cell r="O36">
            <v>259404.28571428571</v>
          </cell>
        </row>
        <row r="37">
          <cell r="E37">
            <v>601817348</v>
          </cell>
          <cell r="F37" t="str">
            <v>Основы электроники / Берикашвили В.Ш.</v>
          </cell>
          <cell r="G37" t="str">
            <v>Электронный учебно-методический комплекс</v>
          </cell>
          <cell r="H37" t="str">
            <v>готов
(готовится локальная версия)</v>
          </cell>
          <cell r="I37">
            <v>42927</v>
          </cell>
          <cell r="J37">
            <v>584</v>
          </cell>
          <cell r="K37">
            <v>664</v>
          </cell>
          <cell r="L37">
            <v>58400</v>
          </cell>
          <cell r="M37">
            <v>66400</v>
          </cell>
          <cell r="N37">
            <v>174542.85714285713</v>
          </cell>
          <cell r="O37">
            <v>241904.28571428571</v>
          </cell>
        </row>
        <row r="38">
          <cell r="E38">
            <v>601819479</v>
          </cell>
          <cell r="F38" t="str">
            <v>Охрана труда в организациях питания / Калинина В.М.</v>
          </cell>
          <cell r="G38" t="str">
            <v>Электронный учебно-методический комплекс</v>
          </cell>
          <cell r="H38" t="str">
            <v>готов</v>
          </cell>
          <cell r="I38" t="str">
            <v>02.07.2018 (05.09.18)</v>
          </cell>
          <cell r="J38">
            <v>863</v>
          </cell>
          <cell r="K38">
            <v>1033</v>
          </cell>
          <cell r="L38">
            <v>86300</v>
          </cell>
          <cell r="M38">
            <v>103300</v>
          </cell>
          <cell r="N38">
            <v>202442.85714285713</v>
          </cell>
          <cell r="O38">
            <v>278804.28571428574</v>
          </cell>
        </row>
        <row r="39">
          <cell r="E39">
            <v>601817590</v>
          </cell>
          <cell r="F39" t="str">
            <v>Правовое обеспечение профессиональной деятельности / Федорянич О.И.</v>
          </cell>
          <cell r="G39" t="str">
            <v>Электронный учебно-методический комплекс</v>
          </cell>
          <cell r="H39" t="str">
            <v>ЗАМЕНЁН на проект 19318</v>
          </cell>
          <cell r="I39">
            <v>42797</v>
          </cell>
          <cell r="J39">
            <v>597</v>
          </cell>
          <cell r="K39">
            <v>679</v>
          </cell>
          <cell r="L39">
            <v>59700</v>
          </cell>
          <cell r="M39">
            <v>67900</v>
          </cell>
          <cell r="N39">
            <v>175842.85714285713</v>
          </cell>
          <cell r="O39">
            <v>243404.28571428571</v>
          </cell>
        </row>
        <row r="40">
          <cell r="E40">
            <v>601819318</v>
          </cell>
          <cell r="F40" t="str">
            <v>Правовое обеспечение профессиональной деятельности / Румынина В.В.</v>
          </cell>
          <cell r="G40" t="str">
            <v>Электронный учебно-методический комплекс</v>
          </cell>
          <cell r="H40" t="str">
            <v>готов
(готовится локальная версия)</v>
          </cell>
          <cell r="I40">
            <v>43304</v>
          </cell>
          <cell r="J40">
            <v>597</v>
          </cell>
          <cell r="K40">
            <v>679</v>
          </cell>
          <cell r="L40">
            <v>59700</v>
          </cell>
          <cell r="M40">
            <v>67900</v>
          </cell>
          <cell r="N40">
            <v>175842.85714285713</v>
          </cell>
          <cell r="O40">
            <v>243404.28571428571</v>
          </cell>
        </row>
        <row r="41">
          <cell r="E41">
            <v>601817651</v>
          </cell>
          <cell r="F41" t="str">
            <v>Психология общения / Панфилова А.П.</v>
          </cell>
          <cell r="G41" t="str">
            <v>Электронный учебно-методический комплекс</v>
          </cell>
          <cell r="H41" t="str">
            <v>готов
(готовится локальная версия)</v>
          </cell>
          <cell r="I41">
            <v>42752</v>
          </cell>
          <cell r="J41">
            <v>662</v>
          </cell>
          <cell r="K41">
            <v>753</v>
          </cell>
          <cell r="L41">
            <v>66200</v>
          </cell>
          <cell r="M41">
            <v>75300</v>
          </cell>
          <cell r="N41">
            <v>182342.85714285713</v>
          </cell>
          <cell r="O41">
            <v>250804.28571428571</v>
          </cell>
        </row>
        <row r="42">
          <cell r="E42">
            <v>601819480</v>
          </cell>
          <cell r="F42" t="str">
            <v>Психология общения / Шеламова Г.М.</v>
          </cell>
          <cell r="G42" t="str">
            <v>Электронный учебно-методический комплекс</v>
          </cell>
          <cell r="H42" t="str">
            <v>готов</v>
          </cell>
          <cell r="I42" t="str">
            <v>02.07.2018 (03.09.18)</v>
          </cell>
          <cell r="J42">
            <v>333</v>
          </cell>
          <cell r="K42">
            <v>400</v>
          </cell>
          <cell r="L42">
            <v>33300</v>
          </cell>
          <cell r="M42">
            <v>40000</v>
          </cell>
          <cell r="N42">
            <v>149442.85714285713</v>
          </cell>
          <cell r="O42">
            <v>215504.28571428571</v>
          </cell>
        </row>
        <row r="43">
          <cell r="E43">
            <v>601819555</v>
          </cell>
          <cell r="F43" t="str">
            <v>Санитария и гигиена для парикмахеров / Щербакова Л.П.</v>
          </cell>
          <cell r="G43" t="str">
            <v>Электронный учебно-методический комплекс</v>
          </cell>
          <cell r="H43" t="str">
            <v>готов</v>
          </cell>
          <cell r="I43">
            <v>43144</v>
          </cell>
          <cell r="J43">
            <v>580</v>
          </cell>
          <cell r="K43">
            <v>695</v>
          </cell>
          <cell r="L43">
            <v>58000</v>
          </cell>
          <cell r="M43">
            <v>69500</v>
          </cell>
          <cell r="N43">
            <v>174142.85714285713</v>
          </cell>
          <cell r="O43">
            <v>245004.28571428571</v>
          </cell>
        </row>
        <row r="44">
          <cell r="E44">
            <v>601816178</v>
          </cell>
          <cell r="F44" t="str">
            <v>Техническая механика для строительных специальностей / Сетков В.И.</v>
          </cell>
          <cell r="G44" t="str">
            <v>Электронный учебно-методический комплекс</v>
          </cell>
          <cell r="H44" t="str">
            <v>готов</v>
          </cell>
          <cell r="I44">
            <v>42983</v>
          </cell>
          <cell r="J44">
            <v>786</v>
          </cell>
          <cell r="K44">
            <v>943</v>
          </cell>
          <cell r="L44">
            <v>78600</v>
          </cell>
          <cell r="M44">
            <v>94300</v>
          </cell>
          <cell r="N44">
            <v>194742.85714285713</v>
          </cell>
          <cell r="O44">
            <v>269804.28571428574</v>
          </cell>
        </row>
        <row r="45">
          <cell r="E45">
            <v>601819510</v>
          </cell>
          <cell r="F45" t="str">
            <v>Техническая механика / Вереина Л.И.</v>
          </cell>
          <cell r="G45" t="str">
            <v>Электронный учебно-методический комплекс</v>
          </cell>
          <cell r="H45" t="str">
            <v>готов
(готовится локальная версия)</v>
          </cell>
          <cell r="I45">
            <v>43144</v>
          </cell>
          <cell r="J45">
            <v>698</v>
          </cell>
          <cell r="K45">
            <v>836</v>
          </cell>
          <cell r="L45">
            <v>69800</v>
          </cell>
          <cell r="M45">
            <v>83600</v>
          </cell>
          <cell r="N45">
            <v>185942.85714285713</v>
          </cell>
          <cell r="O45">
            <v>259104.28571428571</v>
          </cell>
        </row>
        <row r="46">
          <cell r="E46">
            <v>601819461</v>
          </cell>
          <cell r="F46" t="str">
            <v>Техническое оснащение организаций питания / Лутошкина Г.Г.</v>
          </cell>
          <cell r="G46" t="str">
            <v>Электронный учебно-методический комплекс</v>
          </cell>
          <cell r="H46" t="str">
            <v>готов</v>
          </cell>
          <cell r="I46">
            <v>43325</v>
          </cell>
          <cell r="J46">
            <v>503</v>
          </cell>
          <cell r="K46">
            <v>602</v>
          </cell>
          <cell r="L46">
            <v>50300</v>
          </cell>
          <cell r="M46">
            <v>60200</v>
          </cell>
          <cell r="N46">
            <v>166442.85714285713</v>
          </cell>
          <cell r="O46">
            <v>235704.28571428571</v>
          </cell>
        </row>
        <row r="47">
          <cell r="E47">
            <v>601819500</v>
          </cell>
          <cell r="F47" t="str">
            <v>Экологические основы природопользования / Манько О.М.</v>
          </cell>
          <cell r="G47" t="str">
            <v>Электронный учебно-методический комплекс</v>
          </cell>
          <cell r="H47" t="str">
            <v>готов</v>
          </cell>
          <cell r="I47">
            <v>43327</v>
          </cell>
          <cell r="J47">
            <v>631</v>
          </cell>
          <cell r="K47">
            <v>757</v>
          </cell>
          <cell r="L47">
            <v>63100</v>
          </cell>
          <cell r="M47">
            <v>75700</v>
          </cell>
          <cell r="N47">
            <v>179242.85714285713</v>
          </cell>
          <cell r="O47">
            <v>251204.28571428571</v>
          </cell>
        </row>
        <row r="48">
          <cell r="E48">
            <v>601819307</v>
          </cell>
          <cell r="F48" t="str">
            <v>Электротехника и электроника / Немцов М.В.</v>
          </cell>
          <cell r="G48" t="str">
            <v>Электронный учебно-методический комплекс</v>
          </cell>
          <cell r="H48" t="str">
            <v>готов
(готовится локальная версия)</v>
          </cell>
          <cell r="I48">
            <v>43277</v>
          </cell>
          <cell r="J48">
            <v>835</v>
          </cell>
          <cell r="K48">
            <v>1000</v>
          </cell>
          <cell r="L48">
            <v>83500</v>
          </cell>
          <cell r="M48">
            <v>100000</v>
          </cell>
          <cell r="N48">
            <v>199642.85714285713</v>
          </cell>
          <cell r="O48">
            <v>275504.28571428574</v>
          </cell>
        </row>
        <row r="49">
          <cell r="E49">
            <v>601819576</v>
          </cell>
          <cell r="F49" t="str">
            <v>Элементы гидравлических и пневматических систем / Ермолаев В.В.</v>
          </cell>
          <cell r="G49" t="str">
            <v>Электронный учебно-методический комплекс</v>
          </cell>
          <cell r="H49" t="str">
            <v>готов
(готовится локальная версия)</v>
          </cell>
          <cell r="I49">
            <v>43420</v>
          </cell>
          <cell r="J49">
            <v>698</v>
          </cell>
          <cell r="K49">
            <v>836</v>
          </cell>
          <cell r="L49">
            <v>69800</v>
          </cell>
          <cell r="M49">
            <v>83600</v>
          </cell>
          <cell r="N49">
            <v>185942.85714285713</v>
          </cell>
          <cell r="O49">
            <v>259104.28571428571</v>
          </cell>
        </row>
        <row r="50">
          <cell r="E50">
            <v>601819680</v>
          </cell>
          <cell r="F50" t="str">
            <v>Основы автоматического управления / Бычков А.В.</v>
          </cell>
          <cell r="G50" t="str">
            <v>Электронный учебно-методический комплекс</v>
          </cell>
          <cell r="H50" t="str">
            <v>готов 
(готовится локальная версия)</v>
          </cell>
          <cell r="I50">
            <v>43446</v>
          </cell>
          <cell r="J50">
            <v>698</v>
          </cell>
          <cell r="K50">
            <v>836</v>
          </cell>
          <cell r="L50">
            <v>69800</v>
          </cell>
          <cell r="M50">
            <v>83600</v>
          </cell>
          <cell r="N50">
            <v>185942.85714285713</v>
          </cell>
          <cell r="O50">
            <v>259104.28571428571</v>
          </cell>
        </row>
        <row r="51">
          <cell r="E51">
            <v>601819697</v>
          </cell>
          <cell r="F51" t="str">
            <v>Теория электрических цепей / Ушаков П.А.</v>
          </cell>
          <cell r="G51" t="str">
            <v>Электронный учебно-методический комплекс</v>
          </cell>
          <cell r="H51" t="str">
            <v>готов</v>
          </cell>
          <cell r="I51">
            <v>43376</v>
          </cell>
          <cell r="J51">
            <v>732</v>
          </cell>
          <cell r="K51">
            <v>876</v>
          </cell>
          <cell r="L51">
            <v>73200</v>
          </cell>
          <cell r="M51">
            <v>87600</v>
          </cell>
          <cell r="N51">
            <v>189342.85714285713</v>
          </cell>
          <cell r="O51">
            <v>263104.28571428574</v>
          </cell>
        </row>
        <row r="52">
          <cell r="E52">
            <v>601819711</v>
          </cell>
          <cell r="F52" t="str">
            <v>Охрана труда в машиностроении / Минько В.М.</v>
          </cell>
          <cell r="G52" t="str">
            <v>Электронный учебно-методический комплекс</v>
          </cell>
          <cell r="H52" t="str">
            <v>готов</v>
          </cell>
          <cell r="I52">
            <v>43376</v>
          </cell>
          <cell r="J52">
            <v>698</v>
          </cell>
          <cell r="K52">
            <v>836</v>
          </cell>
          <cell r="L52">
            <v>69800</v>
          </cell>
          <cell r="M52">
            <v>83600</v>
          </cell>
          <cell r="N52">
            <v>185942.85714285713</v>
          </cell>
          <cell r="O52">
            <v>259104.28571428571</v>
          </cell>
        </row>
        <row r="53">
          <cell r="E53">
            <v>601819770</v>
          </cell>
          <cell r="F53" t="str">
            <v>Компьютерные сети / Пылькин А.Н., Баринов В.В., Баринов И.В., Пролетарский А.В.</v>
          </cell>
          <cell r="G53" t="str">
            <v>Электронный учебно-методический комплекс</v>
          </cell>
          <cell r="H53" t="str">
            <v>готов 
(готовится локальная версия)</v>
          </cell>
          <cell r="I53">
            <v>43283</v>
          </cell>
          <cell r="J53">
            <v>701</v>
          </cell>
          <cell r="K53">
            <v>839</v>
          </cell>
          <cell r="L53">
            <v>70100</v>
          </cell>
          <cell r="M53">
            <v>83900</v>
          </cell>
          <cell r="N53">
            <v>186242.85714285713</v>
          </cell>
          <cell r="O53">
            <v>259404.28571428571</v>
          </cell>
        </row>
        <row r="54"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</row>
        <row r="55">
          <cell r="E55">
            <v>601817633</v>
          </cell>
          <cell r="F55" t="str">
            <v>Детская литература / Путилова Е.О.</v>
          </cell>
          <cell r="G55" t="str">
            <v>Электронный учебно-методический комплекс</v>
          </cell>
          <cell r="H55" t="str">
            <v>готов
(готовится локальная версия)</v>
          </cell>
          <cell r="I55">
            <v>42914</v>
          </cell>
          <cell r="J55">
            <v>1014</v>
          </cell>
          <cell r="K55">
            <v>1152</v>
          </cell>
          <cell r="L55">
            <v>101400</v>
          </cell>
          <cell r="M55">
            <v>115200</v>
          </cell>
          <cell r="N55">
            <v>217542.85714285713</v>
          </cell>
          <cell r="O55">
            <v>290704.28571428574</v>
          </cell>
        </row>
        <row r="56">
          <cell r="E56">
            <v>601817581</v>
          </cell>
          <cell r="F56" t="str">
            <v>Документирование хозяйственных операций и ведение бухгалтерского учета имущества организации / Брыкова Н.В.</v>
          </cell>
          <cell r="G56" t="str">
            <v>Электронный учебно-методический комплекс</v>
          </cell>
          <cell r="H56" t="str">
            <v>готов</v>
          </cell>
          <cell r="I56">
            <v>42916</v>
          </cell>
          <cell r="J56">
            <v>624</v>
          </cell>
          <cell r="K56">
            <v>709</v>
          </cell>
          <cell r="L56">
            <v>62400</v>
          </cell>
          <cell r="M56">
            <v>70900</v>
          </cell>
          <cell r="N56">
            <v>178542.85714285713</v>
          </cell>
          <cell r="O56">
            <v>246404.28571428571</v>
          </cell>
        </row>
        <row r="57">
          <cell r="E57">
            <v>601819312</v>
          </cell>
          <cell r="F57" t="str">
            <v>Моделирование причесок различного назначения с учетом актуальных тенденций моды / Королева С.И.</v>
          </cell>
          <cell r="G57" t="str">
            <v>Электронный учебно-методический комплекс</v>
          </cell>
          <cell r="H57" t="str">
            <v>готов</v>
          </cell>
          <cell r="I57">
            <v>43304</v>
          </cell>
          <cell r="J57">
            <v>606</v>
          </cell>
          <cell r="K57">
            <v>726</v>
          </cell>
          <cell r="L57">
            <v>60600</v>
          </cell>
          <cell r="M57">
            <v>72600</v>
          </cell>
          <cell r="N57">
            <v>176742.85714285713</v>
          </cell>
          <cell r="O57">
            <v>248104.28571428571</v>
          </cell>
        </row>
        <row r="58">
          <cell r="E58">
            <v>601819025</v>
          </cell>
          <cell r="F58" t="str">
            <v>Организация и выполнение мероприятий по обеспечению безопасности на транспорте / Гуреева М.А.</v>
          </cell>
          <cell r="G58" t="str">
            <v>Электронный учебно-методический комплекс</v>
          </cell>
          <cell r="H58" t="str">
            <v>готов</v>
          </cell>
          <cell r="I58">
            <v>42655</v>
          </cell>
          <cell r="J58">
            <v>676</v>
          </cell>
          <cell r="K58">
            <v>771</v>
          </cell>
          <cell r="L58">
            <v>67600</v>
          </cell>
          <cell r="M58">
            <v>77100</v>
          </cell>
          <cell r="N58">
            <v>183742.85714285713</v>
          </cell>
          <cell r="O58">
            <v>252604.28571428571</v>
          </cell>
        </row>
        <row r="59">
          <cell r="E59">
            <v>601817641</v>
          </cell>
          <cell r="F59" t="str">
            <v>Организация секретарского обслуживания / Галахов В.В.</v>
          </cell>
          <cell r="G59" t="str">
            <v>Электронный учебно-методический комплекс</v>
          </cell>
          <cell r="H59" t="str">
            <v>готов</v>
          </cell>
          <cell r="I59">
            <v>42951</v>
          </cell>
          <cell r="J59">
            <v>853</v>
          </cell>
          <cell r="K59">
            <v>970</v>
          </cell>
          <cell r="L59">
            <v>85300</v>
          </cell>
          <cell r="M59">
            <v>97000</v>
          </cell>
          <cell r="N59">
            <v>201442.85714285713</v>
          </cell>
          <cell r="O59">
            <v>272504.28571428574</v>
          </cell>
        </row>
        <row r="60">
          <cell r="E60">
            <v>601819488</v>
          </cell>
          <cell r="F60" t="str">
            <v>Организация и контроль текущей деятельности работников службы приема и размещения / Ёхина М.А.</v>
          </cell>
          <cell r="G60" t="str">
            <v>Электронный учебно-методический комплекс</v>
          </cell>
          <cell r="H60" t="str">
            <v>готов
есть локальная версия</v>
          </cell>
          <cell r="I60">
            <v>43388</v>
          </cell>
          <cell r="J60">
            <v>799</v>
          </cell>
          <cell r="K60">
            <v>957</v>
          </cell>
          <cell r="L60">
            <v>79900</v>
          </cell>
          <cell r="M60">
            <v>95700</v>
          </cell>
          <cell r="N60">
            <v>196042.85714285713</v>
          </cell>
          <cell r="O60">
            <v>271204.28571428574</v>
          </cell>
        </row>
        <row r="61">
          <cell r="E61">
            <v>601819428</v>
          </cell>
          <cell r="F61" t="str">
            <v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</v>
          </cell>
          <cell r="G61" t="str">
            <v>Электронный учебно-методический комплекс</v>
          </cell>
          <cell r="H61" t="str">
            <v>готов</v>
          </cell>
          <cell r="I61">
            <v>43388</v>
          </cell>
          <cell r="J61">
            <v>516</v>
          </cell>
          <cell r="K61">
            <v>618</v>
          </cell>
          <cell r="L61">
            <v>51600</v>
          </cell>
          <cell r="M61">
            <v>61800</v>
          </cell>
          <cell r="N61">
            <v>167742.85714285713</v>
          </cell>
          <cell r="O61">
            <v>237304.28571428571</v>
          </cell>
        </row>
        <row r="62">
          <cell r="E62">
            <v>601819427</v>
          </cell>
          <cell r="F62" t="str">
            <v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v>
          </cell>
          <cell r="G62" t="str">
            <v>Электронный учебно-методический комплекс</v>
          </cell>
          <cell r="H62" t="str">
            <v>готов</v>
          </cell>
          <cell r="I62" t="str">
            <v>02.07.2018 (07.09.18)</v>
          </cell>
          <cell r="J62">
            <v>549</v>
          </cell>
          <cell r="K62">
            <v>658</v>
          </cell>
          <cell r="L62">
            <v>54900</v>
          </cell>
          <cell r="M62">
            <v>65800</v>
          </cell>
          <cell r="N62">
            <v>171042.85714285713</v>
          </cell>
          <cell r="O62">
            <v>241304.28571428571</v>
          </cell>
        </row>
        <row r="63">
          <cell r="E63">
            <v>601819520</v>
          </cell>
          <cell r="F63" t="str">
            <v>Организация и ведение процессов приготовления,оформления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v>
          </cell>
          <cell r="G63" t="str">
            <v>Электронный учебно-методический комплекс</v>
          </cell>
          <cell r="H63" t="str">
            <v>готов</v>
          </cell>
          <cell r="I63">
            <v>43388</v>
          </cell>
          <cell r="J63">
            <v>954</v>
          </cell>
          <cell r="K63">
            <v>1143</v>
          </cell>
          <cell r="L63">
            <v>95400</v>
          </cell>
          <cell r="M63">
            <v>114300</v>
          </cell>
          <cell r="N63">
            <v>211542.85714285713</v>
          </cell>
          <cell r="O63">
            <v>289804.28571428574</v>
          </cell>
        </row>
        <row r="64">
          <cell r="E64">
            <v>601819309</v>
          </cell>
          <cell r="F64" t="str">
            <v>Осуществление интеграции программных модулей / Федорова Г.Н.</v>
          </cell>
          <cell r="G64" t="str">
            <v>Электронный учебно-методический комплекс</v>
          </cell>
          <cell r="H64" t="str">
            <v>готов
(готовится локальная версия)</v>
          </cell>
          <cell r="I64">
            <v>43284</v>
          </cell>
          <cell r="J64">
            <v>693</v>
          </cell>
          <cell r="K64">
            <v>832</v>
          </cell>
          <cell r="L64">
            <v>69300</v>
          </cell>
          <cell r="M64">
            <v>83200</v>
          </cell>
          <cell r="N64">
            <v>185442.85714285713</v>
          </cell>
          <cell r="O64">
            <v>258704.28571428571</v>
          </cell>
        </row>
        <row r="65">
          <cell r="E65">
            <v>601817639</v>
          </cell>
          <cell r="F65" t="str">
            <v>Практикум по художественной обработке материалов и изобразительному искусству / Погодина С.В.</v>
          </cell>
          <cell r="G65" t="str">
            <v>Электронный учебно-методический комплекс</v>
          </cell>
          <cell r="H65" t="str">
            <v>готов
(готовится локальная версия)</v>
          </cell>
          <cell r="I65">
            <v>42866</v>
          </cell>
          <cell r="J65">
            <v>537</v>
          </cell>
          <cell r="K65">
            <v>610</v>
          </cell>
          <cell r="L65">
            <v>53700</v>
          </cell>
          <cell r="M65">
            <v>61000</v>
          </cell>
          <cell r="N65">
            <v>169842.85714285713</v>
          </cell>
          <cell r="O65">
            <v>236504.28571428571</v>
          </cell>
        </row>
        <row r="66">
          <cell r="E66">
            <v>601819038</v>
          </cell>
          <cell r="F66" t="str">
            <v>Производство оптических деталей и узлов / Горелик Б.Д.</v>
          </cell>
          <cell r="G66" t="str">
            <v>Электронный учебно-методический комплекс</v>
          </cell>
          <cell r="H66" t="str">
            <v>готов</v>
          </cell>
          <cell r="I66">
            <v>42877</v>
          </cell>
          <cell r="J66">
            <v>676</v>
          </cell>
          <cell r="K66">
            <v>771</v>
          </cell>
          <cell r="L66">
            <v>67600</v>
          </cell>
          <cell r="M66">
            <v>77100</v>
          </cell>
          <cell r="N66">
            <v>183742.85714285713</v>
          </cell>
          <cell r="O66">
            <v>252604.28571428571</v>
          </cell>
        </row>
        <row r="67">
          <cell r="E67">
            <v>601819039</v>
          </cell>
          <cell r="F67" t="str">
            <v>Производство оптических деталей средней точности / Горелик Б.Д.</v>
          </cell>
          <cell r="G67" t="str">
            <v>Электронный учебно-методический комплекс</v>
          </cell>
          <cell r="H67" t="str">
            <v>готов</v>
          </cell>
          <cell r="I67">
            <v>42877</v>
          </cell>
          <cell r="J67">
            <v>676</v>
          </cell>
          <cell r="K67">
            <v>771</v>
          </cell>
          <cell r="L67">
            <v>67600</v>
          </cell>
          <cell r="M67">
            <v>77100</v>
          </cell>
          <cell r="N67">
            <v>183742.85714285713</v>
          </cell>
          <cell r="O67">
            <v>252604.28571428571</v>
          </cell>
        </row>
        <row r="68">
          <cell r="E68">
            <v>601819040</v>
          </cell>
          <cell r="F68" t="str">
            <v>Разработка и администрирование баз данных / Федорова Г.Н.</v>
          </cell>
          <cell r="G68" t="str">
            <v>Электронный учебно-методический комплекс</v>
          </cell>
          <cell r="H68" t="str">
            <v>готов</v>
          </cell>
          <cell r="I68">
            <v>42646</v>
          </cell>
          <cell r="J68">
            <v>814</v>
          </cell>
          <cell r="K68">
            <v>925</v>
          </cell>
          <cell r="L68">
            <v>81400</v>
          </cell>
          <cell r="M68">
            <v>92500</v>
          </cell>
          <cell r="N68">
            <v>197542.85714285713</v>
          </cell>
          <cell r="O68">
            <v>268004.28571428574</v>
          </cell>
        </row>
        <row r="69">
          <cell r="E69">
            <v>601819552</v>
          </cell>
          <cell r="F69" t="str">
            <v>Разработка, администрирование и защита баз данных / ФедороваГ.Н.</v>
          </cell>
          <cell r="G69" t="str">
            <v>Электронный учебно-методический комплекс</v>
          </cell>
          <cell r="H69" t="str">
            <v>готов
(готовится локальная версия)</v>
          </cell>
          <cell r="I69">
            <v>43368</v>
          </cell>
          <cell r="J69">
            <v>766</v>
          </cell>
          <cell r="K69">
            <v>916</v>
          </cell>
          <cell r="L69">
            <v>76600</v>
          </cell>
          <cell r="M69">
            <v>91600</v>
          </cell>
          <cell r="N69">
            <v>192742.85714285713</v>
          </cell>
          <cell r="O69">
            <v>267104.28571428574</v>
          </cell>
        </row>
        <row r="70">
          <cell r="E70">
            <v>601819550</v>
          </cell>
          <cell r="F70" t="str">
            <v>Ремонт автомобильных двигателей / Карагодин В.И.</v>
          </cell>
          <cell r="G70" t="str">
            <v>Электронный учебно-методический комплекс</v>
          </cell>
          <cell r="H70" t="str">
            <v>готов</v>
          </cell>
          <cell r="I70">
            <v>43431</v>
          </cell>
          <cell r="J70">
            <v>872</v>
          </cell>
          <cell r="K70">
            <v>1044</v>
          </cell>
          <cell r="L70">
            <v>87200</v>
          </cell>
          <cell r="M70">
            <v>104400</v>
          </cell>
          <cell r="N70">
            <v>203342.85714285713</v>
          </cell>
          <cell r="O70">
            <v>279904.28571428574</v>
          </cell>
        </row>
        <row r="71">
          <cell r="E71">
            <v>601817640</v>
          </cell>
          <cell r="F71" t="str">
            <v>Теоретические и методические основы организации продуктивных видов деятельности детей дошкольного возраста / Погодина С.В.</v>
          </cell>
          <cell r="G71" t="str">
            <v>Электронный учебно-методический комплекс</v>
          </cell>
          <cell r="H71" t="str">
            <v>готов
(готовится локальная версия)</v>
          </cell>
          <cell r="I71">
            <v>42873</v>
          </cell>
          <cell r="J71">
            <v>657</v>
          </cell>
          <cell r="K71">
            <v>746</v>
          </cell>
          <cell r="L71">
            <v>65700</v>
          </cell>
          <cell r="M71">
            <v>74600</v>
          </cell>
          <cell r="N71">
            <v>181842.85714285713</v>
          </cell>
          <cell r="O71">
            <v>250104.28571428571</v>
          </cell>
        </row>
        <row r="72">
          <cell r="E72">
            <v>601817634</v>
          </cell>
          <cell r="F72" t="str">
            <v>Теоретические и методические основы физического воспитания и развития детей раннего и дошкольного возраста / Филиппова С.О.</v>
          </cell>
          <cell r="G72" t="str">
            <v>Электронный учебно-методический комплекс</v>
          </cell>
          <cell r="H72" t="str">
            <v>готов
(готовится локальная версия)</v>
          </cell>
          <cell r="I72">
            <v>42866</v>
          </cell>
          <cell r="J72">
            <v>557</v>
          </cell>
          <cell r="K72">
            <v>632</v>
          </cell>
          <cell r="L72">
            <v>55700</v>
          </cell>
          <cell r="M72">
            <v>63200</v>
          </cell>
          <cell r="N72">
            <v>171842.85714285713</v>
          </cell>
          <cell r="O72">
            <v>238704.28571428571</v>
          </cell>
        </row>
        <row r="73">
          <cell r="E73">
            <v>601817638</v>
          </cell>
          <cell r="F73" t="str">
            <v>Теоретические основы начального курса математики / Стойлова Л.П.</v>
          </cell>
          <cell r="G73" t="str">
            <v>Электронный учебно-методический комплекс</v>
          </cell>
          <cell r="H73" t="str">
            <v>готов
(готовится локальная версия)</v>
          </cell>
          <cell r="I73">
            <v>42822</v>
          </cell>
          <cell r="J73">
            <v>576</v>
          </cell>
          <cell r="K73">
            <v>654</v>
          </cell>
          <cell r="L73">
            <v>57600</v>
          </cell>
          <cell r="M73">
            <v>65400</v>
          </cell>
          <cell r="N73">
            <v>173742.85714285713</v>
          </cell>
          <cell r="O73">
            <v>240904.28571428571</v>
          </cell>
        </row>
        <row r="74">
          <cell r="E74">
            <v>601819501</v>
          </cell>
          <cell r="F74" t="str">
            <v>Техническое обслуживание автомобильных двигателей / Власов В.М.</v>
          </cell>
          <cell r="G74" t="str">
            <v>Электронный учебно-методический комплекс</v>
          </cell>
          <cell r="H74" t="str">
            <v>готов</v>
          </cell>
          <cell r="I74">
            <v>43426</v>
          </cell>
          <cell r="J74">
            <v>851</v>
          </cell>
          <cell r="K74">
            <v>1019</v>
          </cell>
          <cell r="L74">
            <v>85100</v>
          </cell>
          <cell r="M74">
            <v>101900</v>
          </cell>
          <cell r="N74">
            <v>201242.85714285713</v>
          </cell>
          <cell r="O74">
            <v>277404.28571428574</v>
          </cell>
        </row>
        <row r="75">
          <cell r="E75">
            <v>601817691</v>
          </cell>
          <cell r="F75" t="str">
            <v>Технологии и технологическое оснащение производства летательных аппаратов / Овчинников В.В.</v>
          </cell>
          <cell r="G75" t="str">
            <v>Электронный учебно-методический комплекс</v>
          </cell>
          <cell r="H75" t="str">
            <v>готов</v>
          </cell>
          <cell r="I75">
            <v>42704</v>
          </cell>
          <cell r="J75">
            <v>676</v>
          </cell>
          <cell r="K75">
            <v>771</v>
          </cell>
          <cell r="L75">
            <v>67600</v>
          </cell>
          <cell r="M75">
            <v>77100</v>
          </cell>
          <cell r="N75">
            <v>183742.85714285713</v>
          </cell>
          <cell r="O75">
            <v>252604.28571428571</v>
          </cell>
        </row>
        <row r="76">
          <cell r="E76">
            <v>601817656</v>
          </cell>
          <cell r="F76" t="str">
            <v>Технологическое оборудование и оснастка при производстве летательных аппаратов / Овчинников В.В.</v>
          </cell>
          <cell r="G76" t="str">
            <v>Электронный учебно-методический комплекс</v>
          </cell>
          <cell r="H76" t="str">
            <v>готов</v>
          </cell>
          <cell r="I76">
            <v>42696</v>
          </cell>
          <cell r="J76">
            <v>676</v>
          </cell>
          <cell r="K76">
            <v>771</v>
          </cell>
          <cell r="L76">
            <v>67600</v>
          </cell>
          <cell r="M76">
            <v>77100</v>
          </cell>
          <cell r="N76">
            <v>183742.85714285713</v>
          </cell>
          <cell r="O76">
            <v>252604.28571428571</v>
          </cell>
        </row>
        <row r="77">
          <cell r="E77">
            <v>601819512</v>
          </cell>
          <cell r="F77" t="str">
            <v>Технология выполнения окрашивания волос и химической (перманентной) завивки / Шаменкова Т.Ю.</v>
          </cell>
          <cell r="G77" t="str">
            <v>Электронный учебно-методический комплекс</v>
          </cell>
          <cell r="H77" t="str">
            <v>готов</v>
          </cell>
          <cell r="I77">
            <v>43388</v>
          </cell>
          <cell r="J77">
            <v>553</v>
          </cell>
          <cell r="K77">
            <v>662</v>
          </cell>
          <cell r="L77">
            <v>55300</v>
          </cell>
          <cell r="M77">
            <v>66200</v>
          </cell>
          <cell r="N77">
            <v>171442.85714285713</v>
          </cell>
          <cell r="O77">
            <v>241704.28571428571</v>
          </cell>
        </row>
        <row r="78">
          <cell r="E78">
            <v>601819310</v>
          </cell>
          <cell r="F78" t="str">
            <v>Технология выполнения стрижек и укладок / Масленникова Л.В.</v>
          </cell>
          <cell r="G78" t="str">
            <v>Электронный учебно-методический комплекс</v>
          </cell>
          <cell r="H78" t="str">
            <v>готов</v>
          </cell>
          <cell r="I78">
            <v>42997</v>
          </cell>
          <cell r="J78">
            <v>416</v>
          </cell>
          <cell r="K78">
            <v>499</v>
          </cell>
          <cell r="L78">
            <v>41600</v>
          </cell>
          <cell r="M78">
            <v>49900</v>
          </cell>
          <cell r="N78">
            <v>157742.85714285713</v>
          </cell>
          <cell r="O78">
            <v>225404.28571428571</v>
          </cell>
        </row>
        <row r="79">
          <cell r="E79">
            <v>601819024</v>
          </cell>
          <cell r="F79" t="str">
            <v>Транспортно-экспедиционная деятельность на транспорте / Гуреева М.А.</v>
          </cell>
          <cell r="G79" t="str">
            <v>Электронный учебно-методический комплекс</v>
          </cell>
          <cell r="H79" t="str">
            <v>готов</v>
          </cell>
          <cell r="I79">
            <v>42655</v>
          </cell>
          <cell r="J79">
            <v>676</v>
          </cell>
          <cell r="K79">
            <v>771</v>
          </cell>
          <cell r="L79">
            <v>67600</v>
          </cell>
          <cell r="M79">
            <v>77100</v>
          </cell>
          <cell r="N79">
            <v>183742.85714285713</v>
          </cell>
          <cell r="O79">
            <v>252604.28571428571</v>
          </cell>
        </row>
        <row r="80">
          <cell r="E80">
            <v>601819478</v>
          </cell>
          <cell r="F80" t="str">
            <v>Устройство автомобилей и двигателей / Пехальский А.П.</v>
          </cell>
          <cell r="G80" t="str">
            <v>Электронный учебно-методический комплекс</v>
          </cell>
          <cell r="H80" t="str">
            <v xml:space="preserve">готов </v>
          </cell>
          <cell r="I80">
            <v>43448</v>
          </cell>
          <cell r="J80">
            <v>701</v>
          </cell>
          <cell r="K80">
            <v>839</v>
          </cell>
          <cell r="L80">
            <v>70100</v>
          </cell>
          <cell r="M80">
            <v>83900</v>
          </cell>
          <cell r="N80">
            <v>186242.85714285713</v>
          </cell>
          <cell r="O80">
            <v>259404.28571428571</v>
          </cell>
        </row>
        <row r="81">
          <cell r="E81">
            <v>601817395</v>
          </cell>
          <cell r="F81" t="str">
            <v>Хранение, передача и публикация цифровой информации (1-е изд.) / Курилова А.В.</v>
          </cell>
          <cell r="G81" t="str">
            <v>Электронный учебно-методический комплекс</v>
          </cell>
          <cell r="H81" t="str">
            <v>готов
(готовится локальная версия)</v>
          </cell>
          <cell r="I81">
            <v>42926</v>
          </cell>
          <cell r="J81">
            <v>358</v>
          </cell>
          <cell r="K81">
            <v>406</v>
          </cell>
          <cell r="L81">
            <v>35800</v>
          </cell>
          <cell r="M81">
            <v>40600</v>
          </cell>
          <cell r="N81">
            <v>151942.85714285713</v>
          </cell>
          <cell r="O81">
            <v>216104.28571428571</v>
          </cell>
        </row>
        <row r="82">
          <cell r="E82">
            <v>601819599</v>
          </cell>
          <cell r="F82" t="str">
            <v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v>
          </cell>
          <cell r="G82" t="str">
            <v>Электронный учебно-методический комплекс</v>
          </cell>
          <cell r="H82" t="str">
            <v>готов</v>
          </cell>
          <cell r="I82">
            <v>43440</v>
          </cell>
          <cell r="J82">
            <v>559</v>
          </cell>
          <cell r="K82">
            <v>670</v>
          </cell>
          <cell r="L82">
            <v>55900</v>
          </cell>
          <cell r="M82">
            <v>67000</v>
          </cell>
          <cell r="N82">
            <v>172042.85714285713</v>
          </cell>
          <cell r="O82">
            <v>242504.28571428571</v>
          </cell>
        </row>
        <row r="83">
          <cell r="E83">
            <v>601819678</v>
          </cell>
          <cell r="F83" t="str">
            <v>Проектирование и разработка информационных систем / Перлова О.Н.</v>
          </cell>
          <cell r="G83" t="str">
            <v>Электронный учебно-методический комплекс</v>
          </cell>
          <cell r="H83" t="str">
            <v>готов
(готовится локальная версия)</v>
          </cell>
          <cell r="I83">
            <v>43377</v>
          </cell>
          <cell r="J83">
            <v>516</v>
          </cell>
          <cell r="K83">
            <v>618</v>
          </cell>
          <cell r="L83">
            <v>51600</v>
          </cell>
          <cell r="M83">
            <v>61800</v>
          </cell>
          <cell r="N83">
            <v>167742.85714285713</v>
          </cell>
          <cell r="O83">
            <v>237304.28571428571</v>
          </cell>
        </row>
        <row r="84">
          <cell r="E84">
            <v>601819679</v>
          </cell>
          <cell r="F84" t="str">
            <v>Разработка модулей программного обеспечения для компьютерных систем / Фёдорова Г.Н.</v>
          </cell>
          <cell r="G84" t="str">
            <v>Электронный учебно-методический комплекс</v>
          </cell>
          <cell r="H84" t="str">
            <v>готов
(готовится локальная версия)</v>
          </cell>
          <cell r="I84">
            <v>43388</v>
          </cell>
          <cell r="J84">
            <v>724</v>
          </cell>
          <cell r="K84">
            <v>867</v>
          </cell>
          <cell r="L84">
            <v>72400</v>
          </cell>
          <cell r="M84">
            <v>86700</v>
          </cell>
          <cell r="N84">
            <v>188542.85714285713</v>
          </cell>
          <cell r="O84">
            <v>262204.28571428574</v>
          </cell>
        </row>
        <row r="85">
          <cell r="E85">
            <v>601819696</v>
          </cell>
          <cell r="F85" t="str">
            <v>Обеспечение информационной безопасности инфокоммуникационных сетей и систем связи / Новикова Е.Л.</v>
          </cell>
          <cell r="G85" t="str">
            <v>Электронный учебно-методический комплекс</v>
          </cell>
          <cell r="H85" t="str">
            <v>готов</v>
          </cell>
          <cell r="I85">
            <v>43383</v>
          </cell>
          <cell r="J85">
            <v>332</v>
          </cell>
          <cell r="K85">
            <v>398</v>
          </cell>
          <cell r="L85">
            <v>33200</v>
          </cell>
          <cell r="M85">
            <v>39800</v>
          </cell>
          <cell r="N85">
            <v>149342.85714285713</v>
          </cell>
          <cell r="O85">
            <v>215304.28571428571</v>
          </cell>
        </row>
        <row r="86">
          <cell r="E86">
            <v>601819710</v>
          </cell>
          <cell r="F86" t="str">
            <v>Соадминистрирование баз данных и серверов / Перлова О.Н., Ляпина О.П.</v>
          </cell>
          <cell r="G86" t="str">
            <v>Электронный учебно-методический комплекс</v>
          </cell>
          <cell r="H86" t="str">
            <v>готов 
(готовится локальная версия)</v>
          </cell>
          <cell r="I86"/>
          <cell r="J86">
            <v>698</v>
          </cell>
          <cell r="K86">
            <v>836</v>
          </cell>
          <cell r="L86">
            <v>69800</v>
          </cell>
          <cell r="M86">
            <v>83600</v>
          </cell>
          <cell r="N86">
            <v>185942.85714285713</v>
          </cell>
          <cell r="O86">
            <v>259104.28571428571</v>
          </cell>
        </row>
        <row r="87"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</row>
        <row r="88">
          <cell r="E88">
            <v>601819300</v>
          </cell>
          <cell r="F88" t="str">
            <v>Безопасность жизнедеятельности (профессии) / Косолапова Н.В.</v>
          </cell>
          <cell r="G88" t="str">
            <v>Электронный учебно-методический комплекс</v>
          </cell>
          <cell r="H88" t="str">
            <v>готов</v>
          </cell>
          <cell r="I88">
            <v>43271</v>
          </cell>
          <cell r="J88">
            <v>714</v>
          </cell>
          <cell r="K88">
            <v>812</v>
          </cell>
          <cell r="L88">
            <v>71400</v>
          </cell>
          <cell r="M88">
            <v>81200</v>
          </cell>
          <cell r="N88">
            <v>187542.85714285713</v>
          </cell>
          <cell r="O88">
            <v>256704.28571428571</v>
          </cell>
        </row>
        <row r="89">
          <cell r="E89">
            <v>601817649</v>
          </cell>
          <cell r="F89" t="str">
            <v>Информационные технологии в профессиональной деятельности / Михеева Е.В.</v>
          </cell>
          <cell r="G89" t="str">
            <v>Электронный учебно-методический комплекс</v>
          </cell>
          <cell r="H89" t="str">
            <v>готов</v>
          </cell>
          <cell r="I89">
            <v>42690</v>
          </cell>
          <cell r="J89">
            <v>805</v>
          </cell>
          <cell r="K89">
            <v>915</v>
          </cell>
          <cell r="L89">
            <v>80500</v>
          </cell>
          <cell r="M89">
            <v>91500</v>
          </cell>
          <cell r="N89">
            <v>196642.85714285713</v>
          </cell>
          <cell r="O89">
            <v>267004.28571428574</v>
          </cell>
        </row>
        <row r="90">
          <cell r="E90">
            <v>601819315</v>
          </cell>
          <cell r="F90" t="str">
            <v>Информационные технологии в профессиональной деятельности (профессии) / Курилова А.В.</v>
          </cell>
          <cell r="G90" t="str">
            <v>Электронный учебно-методический комплекс</v>
          </cell>
          <cell r="H90" t="str">
            <v>готов</v>
          </cell>
          <cell r="I90" t="str">
            <v>даты акта нет, но эумк готов</v>
          </cell>
          <cell r="J90">
            <v>805</v>
          </cell>
          <cell r="K90">
            <v>915</v>
          </cell>
          <cell r="L90">
            <v>80500</v>
          </cell>
          <cell r="M90">
            <v>91500</v>
          </cell>
          <cell r="N90">
            <v>196642.85714285713</v>
          </cell>
          <cell r="O90">
            <v>267004.28571428574</v>
          </cell>
        </row>
        <row r="91">
          <cell r="E91">
            <v>601817582</v>
          </cell>
          <cell r="F91" t="str">
            <v>Основы бухгалтерского учета на предприятиях торговли / Брыкова Н.В.</v>
          </cell>
          <cell r="G91" t="str">
            <v>Электронный учебно-методический комплекс</v>
          </cell>
          <cell r="H91" t="str">
            <v>готов</v>
          </cell>
          <cell r="I91">
            <v>42920</v>
          </cell>
          <cell r="J91">
            <v>483</v>
          </cell>
          <cell r="K91">
            <v>549</v>
          </cell>
          <cell r="L91">
            <v>48300</v>
          </cell>
          <cell r="M91">
            <v>54900</v>
          </cell>
          <cell r="N91">
            <v>164442.85714285713</v>
          </cell>
          <cell r="O91">
            <v>230404.28571428571</v>
          </cell>
        </row>
        <row r="92">
          <cell r="E92">
            <v>601817583</v>
          </cell>
          <cell r="F92" t="str">
            <v>Основы деловой культуры / Шеламова Г.М.</v>
          </cell>
          <cell r="G92" t="str">
            <v>Электронный учебно-методический комплекс</v>
          </cell>
          <cell r="H92" t="str">
            <v>готов</v>
          </cell>
          <cell r="I92">
            <v>42774</v>
          </cell>
          <cell r="J92">
            <v>392</v>
          </cell>
          <cell r="K92">
            <v>445</v>
          </cell>
          <cell r="L92">
            <v>39200</v>
          </cell>
          <cell r="M92">
            <v>44500</v>
          </cell>
          <cell r="N92">
            <v>155342.85714285713</v>
          </cell>
          <cell r="O92">
            <v>220004.28571428571</v>
          </cell>
        </row>
        <row r="93">
          <cell r="E93">
            <v>601817584</v>
          </cell>
          <cell r="F93" t="str">
            <v>Основы информационных технологий / Остроух А.В.</v>
          </cell>
          <cell r="G93" t="str">
            <v>Электронный учебно-методический комплекс</v>
          </cell>
          <cell r="H93" t="str">
            <v>готов
(готовится локальная версия)</v>
          </cell>
          <cell r="I93">
            <v>42804</v>
          </cell>
          <cell r="J93">
            <v>620</v>
          </cell>
          <cell r="K93">
            <v>703</v>
          </cell>
          <cell r="L93">
            <v>62000</v>
          </cell>
          <cell r="M93">
            <v>70300</v>
          </cell>
          <cell r="N93">
            <v>178142.85714285713</v>
          </cell>
          <cell r="O93">
            <v>245804.28571428571</v>
          </cell>
        </row>
        <row r="94">
          <cell r="E94">
            <v>601817585</v>
          </cell>
          <cell r="F94" t="str">
            <v>Основы культуры профессионального общения / Шеламова Г.М.</v>
          </cell>
          <cell r="G94" t="str">
            <v>Электронный учебно-методический комплекс</v>
          </cell>
          <cell r="H94" t="str">
            <v>готов</v>
          </cell>
          <cell r="I94">
            <v>42696</v>
          </cell>
          <cell r="J94">
            <v>468</v>
          </cell>
          <cell r="K94">
            <v>532</v>
          </cell>
          <cell r="L94">
            <v>46800</v>
          </cell>
          <cell r="M94">
            <v>53200</v>
          </cell>
          <cell r="N94">
            <v>162942.85714285713</v>
          </cell>
          <cell r="O94">
            <v>228704.28571428571</v>
          </cell>
        </row>
        <row r="95">
          <cell r="E95">
            <v>601819319</v>
          </cell>
          <cell r="F95" t="str">
            <v>Основы материаловедения для сварщиков / Овчинников В.В.</v>
          </cell>
          <cell r="G95" t="str">
            <v>Электронный учебно-методический комплекс</v>
          </cell>
          <cell r="H95" t="str">
            <v>готов</v>
          </cell>
          <cell r="I95">
            <v>43293</v>
          </cell>
          <cell r="J95">
            <v>656</v>
          </cell>
          <cell r="K95">
            <v>786</v>
          </cell>
          <cell r="L95">
            <v>65600</v>
          </cell>
          <cell r="M95">
            <v>78600</v>
          </cell>
          <cell r="N95">
            <v>181742.85714285713</v>
          </cell>
          <cell r="O95">
            <v>254104.28571428571</v>
          </cell>
        </row>
        <row r="96">
          <cell r="E96">
            <v>601819304</v>
          </cell>
          <cell r="F96" t="str">
            <v>Основы материаловедения (металлообработка) / Заплатин В.Н.</v>
          </cell>
          <cell r="G96" t="str">
            <v>Электронный учебно-методический комплекс</v>
          </cell>
          <cell r="H96" t="str">
            <v>готов
(готовится локальная версия)</v>
          </cell>
          <cell r="I96">
            <v>42923</v>
          </cell>
          <cell r="J96">
            <v>699</v>
          </cell>
          <cell r="K96">
            <v>794</v>
          </cell>
          <cell r="L96">
            <v>69900</v>
          </cell>
          <cell r="M96">
            <v>79400</v>
          </cell>
          <cell r="N96">
            <v>186042.85714285713</v>
          </cell>
          <cell r="O96">
            <v>254904.28571428571</v>
          </cell>
        </row>
        <row r="97">
          <cell r="E97">
            <v>601819414</v>
          </cell>
          <cell r="F97" t="str">
            <v>Основы микробиологии, физиологии питания, санитарии и гигиены / Лаушкина Т.А.</v>
          </cell>
          <cell r="G97" t="str">
            <v>Электронный учебно-методический комплекс</v>
          </cell>
          <cell r="H97" t="str">
            <v>готов</v>
          </cell>
          <cell r="I97">
            <v>43291</v>
          </cell>
          <cell r="J97">
            <v>745</v>
          </cell>
          <cell r="K97">
            <v>894</v>
          </cell>
          <cell r="L97">
            <v>74500</v>
          </cell>
          <cell r="M97">
            <v>89400</v>
          </cell>
          <cell r="N97">
            <v>190642.85714285713</v>
          </cell>
          <cell r="O97">
            <v>264904.28571428574</v>
          </cell>
        </row>
        <row r="98">
          <cell r="E98">
            <v>601819313</v>
          </cell>
          <cell r="F98" t="str">
            <v>Основы слесарного дела / Покровский Б.С.</v>
          </cell>
          <cell r="G98" t="str">
            <v>Электронный учебно-методический комплекс</v>
          </cell>
          <cell r="H98" t="str">
            <v>готов</v>
          </cell>
          <cell r="I98">
            <v>43355</v>
          </cell>
          <cell r="J98">
            <v>516</v>
          </cell>
          <cell r="K98">
            <v>586</v>
          </cell>
          <cell r="L98">
            <v>51600</v>
          </cell>
          <cell r="M98">
            <v>58600</v>
          </cell>
          <cell r="N98">
            <v>167742.85714285713</v>
          </cell>
          <cell r="O98">
            <v>234104.28571428571</v>
          </cell>
        </row>
        <row r="99">
          <cell r="E99">
            <v>601819514</v>
          </cell>
          <cell r="F99" t="str">
            <v>Основы технологии отделочных строительных работ / Петрова И.В.</v>
          </cell>
          <cell r="G99" t="str">
            <v>Электронный учебно-методический комплекс</v>
          </cell>
          <cell r="H99" t="str">
            <v xml:space="preserve">готов </v>
          </cell>
          <cell r="I99">
            <v>43388</v>
          </cell>
          <cell r="J99">
            <v>432</v>
          </cell>
          <cell r="K99">
            <v>518</v>
          </cell>
          <cell r="L99">
            <v>43200</v>
          </cell>
          <cell r="M99">
            <v>51800</v>
          </cell>
          <cell r="N99">
            <v>159342.85714285713</v>
          </cell>
          <cell r="O99">
            <v>227304.28571428571</v>
          </cell>
        </row>
        <row r="100">
          <cell r="E100">
            <v>601819308</v>
          </cell>
          <cell r="F100" t="str">
            <v>Основы строительного черчения / Гусарова Е.А.</v>
          </cell>
          <cell r="G100" t="str">
            <v>Электронный учебно-методический комплекс</v>
          </cell>
          <cell r="H100" t="str">
            <v>готов</v>
          </cell>
          <cell r="I100">
            <v>43076</v>
          </cell>
          <cell r="J100">
            <v>804</v>
          </cell>
          <cell r="K100">
            <v>963</v>
          </cell>
          <cell r="L100">
            <v>80400</v>
          </cell>
          <cell r="M100">
            <v>96300</v>
          </cell>
          <cell r="N100">
            <v>196542.85714285713</v>
          </cell>
          <cell r="O100">
            <v>271804.28571428574</v>
          </cell>
        </row>
        <row r="101">
          <cell r="E101">
            <v>601819314</v>
          </cell>
          <cell r="F101" t="str">
            <v>Основы электроматериаловедения / Журавлева Л.В.</v>
          </cell>
          <cell r="G101" t="str">
            <v>Электронный учебно-методический комплекс</v>
          </cell>
          <cell r="H101" t="str">
            <v>готов</v>
          </cell>
          <cell r="I101">
            <v>42997</v>
          </cell>
          <cell r="J101">
            <v>758</v>
          </cell>
          <cell r="K101">
            <v>909</v>
          </cell>
          <cell r="L101">
            <v>75800</v>
          </cell>
          <cell r="M101">
            <v>90900</v>
          </cell>
          <cell r="N101">
            <v>191942.85714285713</v>
          </cell>
          <cell r="O101">
            <v>266404.28571428574</v>
          </cell>
        </row>
        <row r="102">
          <cell r="E102">
            <v>601817589</v>
          </cell>
          <cell r="F102" t="str">
            <v>Основы этики и психологии профессиональной деятельности / Шеламова Г.М.</v>
          </cell>
          <cell r="G102" t="str">
            <v>Электронный учебно-методический комплекс</v>
          </cell>
          <cell r="H102" t="str">
            <v>готов</v>
          </cell>
          <cell r="I102">
            <v>42696</v>
          </cell>
          <cell r="J102">
            <v>531</v>
          </cell>
          <cell r="K102">
            <v>604</v>
          </cell>
          <cell r="L102">
            <v>53100</v>
          </cell>
          <cell r="M102">
            <v>60400</v>
          </cell>
          <cell r="N102">
            <v>169242.85714285713</v>
          </cell>
          <cell r="O102">
            <v>235904.28571428571</v>
          </cell>
        </row>
        <row r="103">
          <cell r="E103">
            <v>601819659</v>
          </cell>
          <cell r="F103" t="str">
            <v>Охрана труда на предприятиях автотранспорта / Секирников В.Е.</v>
          </cell>
          <cell r="G103" t="str">
            <v>Электронный учебно-методический комплекс</v>
          </cell>
          <cell r="H103" t="str">
            <v>готов</v>
          </cell>
          <cell r="I103" t="str">
            <v>02.07.2018 (07.09.18)</v>
          </cell>
          <cell r="J103">
            <v>382</v>
          </cell>
          <cell r="K103">
            <v>459</v>
          </cell>
          <cell r="L103">
            <v>38200</v>
          </cell>
          <cell r="M103">
            <v>45900</v>
          </cell>
          <cell r="N103">
            <v>154342.85714285713</v>
          </cell>
          <cell r="O103">
            <v>221404.28571428571</v>
          </cell>
        </row>
        <row r="104">
          <cell r="E104">
            <v>601817435</v>
          </cell>
          <cell r="F104" t="str">
            <v>Санитария и гигиена на предприятиях торговли / Леонова И.Б.</v>
          </cell>
          <cell r="G104" t="str">
            <v>Электронный учебно-методический комплекс</v>
          </cell>
          <cell r="H104" t="str">
            <v>готов</v>
          </cell>
          <cell r="I104">
            <v>42671</v>
          </cell>
          <cell r="J104">
            <v>406</v>
          </cell>
          <cell r="K104">
            <v>461</v>
          </cell>
          <cell r="L104">
            <v>40600</v>
          </cell>
          <cell r="M104">
            <v>46100</v>
          </cell>
          <cell r="N104">
            <v>156742.85714285713</v>
          </cell>
          <cell r="O104">
            <v>221604.28571428571</v>
          </cell>
        </row>
        <row r="105">
          <cell r="E105">
            <v>601819490</v>
          </cell>
          <cell r="F105" t="str">
            <v>Технические измерения / Зайцев С.А.</v>
          </cell>
          <cell r="G105" t="str">
            <v>Электронный учебно-методический комплекс</v>
          </cell>
          <cell r="H105" t="str">
            <v>готов
(готовится локальная версия)</v>
          </cell>
          <cell r="I105" t="str">
            <v>01.07.2018 (03.09.18)</v>
          </cell>
          <cell r="J105">
            <v>771</v>
          </cell>
          <cell r="K105">
            <v>925</v>
          </cell>
          <cell r="L105">
            <v>77100</v>
          </cell>
          <cell r="M105">
            <v>92500</v>
          </cell>
          <cell r="N105">
            <v>193242.85714285713</v>
          </cell>
          <cell r="O105">
            <v>268004.28571428574</v>
          </cell>
        </row>
        <row r="106">
          <cell r="E106">
            <v>601819305</v>
          </cell>
          <cell r="F106" t="str">
            <v>Техническое черчение / Павлова А.А.</v>
          </cell>
          <cell r="G106" t="str">
            <v>Электронный учебно-методический комплекс</v>
          </cell>
          <cell r="H106" t="str">
            <v>готов
(готовится локальная версия)</v>
          </cell>
          <cell r="I106">
            <v>43291</v>
          </cell>
          <cell r="J106">
            <v>577</v>
          </cell>
          <cell r="K106">
            <v>692</v>
          </cell>
          <cell r="L106">
            <v>57700</v>
          </cell>
          <cell r="M106">
            <v>69200</v>
          </cell>
          <cell r="N106">
            <v>173842.85714285713</v>
          </cell>
          <cell r="O106">
            <v>244704.28571428571</v>
          </cell>
        </row>
        <row r="107">
          <cell r="E107">
            <v>601819306</v>
          </cell>
          <cell r="F107" t="str">
            <v>Электротехника для неэлектротехнических профессий / Прошин В.М.</v>
          </cell>
          <cell r="G107" t="str">
            <v>Электронный учебно-методический комплекс</v>
          </cell>
          <cell r="H107" t="str">
            <v>готов</v>
          </cell>
          <cell r="I107">
            <v>43291</v>
          </cell>
          <cell r="J107">
            <v>835</v>
          </cell>
          <cell r="K107">
            <v>1000</v>
          </cell>
          <cell r="L107">
            <v>83500</v>
          </cell>
          <cell r="M107">
            <v>100000</v>
          </cell>
          <cell r="N107">
            <v>199642.85714285713</v>
          </cell>
          <cell r="O107">
            <v>275504.28571428574</v>
          </cell>
        </row>
        <row r="108">
          <cell r="E108">
            <v>601819460</v>
          </cell>
          <cell r="F108" t="str">
            <v>Электротехника / Ярочкина Г.В.</v>
          </cell>
          <cell r="G108" t="str">
            <v>Электронный учебно-методический комплекс</v>
          </cell>
          <cell r="H108" t="str">
            <v>готов
(готовится локальная версия)</v>
          </cell>
          <cell r="I108" t="str">
            <v>02.07.2018 (07.09.18)</v>
          </cell>
          <cell r="J108">
            <v>801</v>
          </cell>
          <cell r="K108">
            <v>959</v>
          </cell>
          <cell r="L108">
            <v>80100</v>
          </cell>
          <cell r="M108">
            <v>95900</v>
          </cell>
          <cell r="N108">
            <v>196242.85714285713</v>
          </cell>
          <cell r="O108">
            <v>271404.28571428574</v>
          </cell>
        </row>
        <row r="109">
          <cell r="E109">
            <v>601819559</v>
          </cell>
          <cell r="F109" t="str">
            <v>Техническая графика (металлообработка) / Фазлулин Э.М., Халдинов В.А., Яковук О.А.</v>
          </cell>
          <cell r="G109" t="str">
            <v>Электронный учебно-методический комплекс</v>
          </cell>
          <cell r="H109" t="str">
            <v>готов
(готовится локальная версия)</v>
          </cell>
          <cell r="I109">
            <v>43377</v>
          </cell>
          <cell r="J109">
            <v>771</v>
          </cell>
          <cell r="K109">
            <v>925</v>
          </cell>
          <cell r="L109">
            <v>77100</v>
          </cell>
          <cell r="M109">
            <v>92500</v>
          </cell>
          <cell r="N109">
            <v>193242.85714285713</v>
          </cell>
          <cell r="O109">
            <v>268004.28571428574</v>
          </cell>
        </row>
        <row r="110">
          <cell r="E110">
            <v>601819603</v>
          </cell>
          <cell r="F110" t="str">
            <v>Основы экономики машиностроения / Гуреева М.А</v>
          </cell>
          <cell r="G110" t="str">
            <v>Электронный учебно-методический комплекс</v>
          </cell>
          <cell r="H110" t="str">
            <v>готов</v>
          </cell>
          <cell r="I110">
            <v>43376</v>
          </cell>
          <cell r="J110">
            <v>701</v>
          </cell>
          <cell r="K110">
            <v>839</v>
          </cell>
          <cell r="L110">
            <v>70100</v>
          </cell>
          <cell r="M110">
            <v>83900</v>
          </cell>
          <cell r="N110">
            <v>186242.85714285713</v>
          </cell>
          <cell r="O110">
            <v>259404.28571428571</v>
          </cell>
        </row>
        <row r="111"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</row>
        <row r="112">
          <cell r="E112">
            <v>601817578</v>
          </cell>
          <cell r="F112" t="str">
            <v>Ввод и обработка цифровой информации / Остроух А.В.</v>
          </cell>
          <cell r="G112" t="str">
            <v>Электронный учебно-методический комплекс</v>
          </cell>
          <cell r="H112" t="str">
            <v>готов
(готовится локальная версия)</v>
          </cell>
          <cell r="I112">
            <v>42727</v>
          </cell>
          <cell r="J112">
            <v>677</v>
          </cell>
          <cell r="K112">
            <v>771</v>
          </cell>
          <cell r="L112">
            <v>67700</v>
          </cell>
          <cell r="M112">
            <v>77100</v>
          </cell>
          <cell r="N112">
            <v>183842.85714285713</v>
          </cell>
          <cell r="O112">
            <v>252604.28571428571</v>
          </cell>
        </row>
        <row r="113">
          <cell r="E113">
            <v>601816852</v>
          </cell>
          <cell r="F113" t="str">
            <v>Выполнение бетонных работ / Алимов Л.А.</v>
          </cell>
          <cell r="G113" t="str">
            <v>Электронный учебно-методический комплекс</v>
          </cell>
          <cell r="H113" t="str">
            <v>готов</v>
          </cell>
          <cell r="I113">
            <v>42899</v>
          </cell>
          <cell r="J113">
            <v>496</v>
          </cell>
          <cell r="K113">
            <v>564</v>
          </cell>
          <cell r="L113">
            <v>49600</v>
          </cell>
          <cell r="M113">
            <v>56400</v>
          </cell>
          <cell r="N113">
            <v>165742.85714285713</v>
          </cell>
          <cell r="O113">
            <v>231904.28571428571</v>
          </cell>
        </row>
        <row r="114">
          <cell r="E114">
            <v>601819316</v>
          </cell>
          <cell r="F114" t="str">
            <v>Выполнение облицовочных работ плитками и плитами / Черноус Г.Г.</v>
          </cell>
          <cell r="G114" t="str">
            <v>Электронный учебно-методический комплекс</v>
          </cell>
          <cell r="H114" t="str">
            <v>готов</v>
          </cell>
          <cell r="I114">
            <v>43304</v>
          </cell>
          <cell r="J114">
            <v>680</v>
          </cell>
          <cell r="K114">
            <v>816</v>
          </cell>
          <cell r="L114">
            <v>68000</v>
          </cell>
          <cell r="M114">
            <v>81600</v>
          </cell>
          <cell r="N114">
            <v>184142.85714285713</v>
          </cell>
          <cell r="O114">
            <v>257104.28571428571</v>
          </cell>
        </row>
        <row r="115">
          <cell r="E115">
            <v>601819400</v>
          </cell>
          <cell r="F115" t="str">
            <v>Выполнение плотничных работ / Степанов Б.А.</v>
          </cell>
          <cell r="G115" t="str">
            <v>Электронный учебно-методический комплекс</v>
          </cell>
          <cell r="H115" t="str">
            <v>готов</v>
          </cell>
          <cell r="I115">
            <v>43454</v>
          </cell>
          <cell r="J115">
            <v>553</v>
          </cell>
          <cell r="K115">
            <v>662</v>
          </cell>
          <cell r="L115">
            <v>55300</v>
          </cell>
          <cell r="M115">
            <v>66200</v>
          </cell>
          <cell r="N115">
            <v>171442.85714285713</v>
          </cell>
          <cell r="O115">
            <v>241704.28571428571</v>
          </cell>
        </row>
        <row r="116">
          <cell r="E116">
            <v>601819401</v>
          </cell>
          <cell r="F116" t="str">
            <v>Выполнение столярных работ / Степанов Б.А.</v>
          </cell>
          <cell r="G116" t="str">
            <v>Электронный учебно-методический комплекс</v>
          </cell>
          <cell r="H116" t="str">
            <v>готов (не залит)</v>
          </cell>
          <cell r="I116">
            <v>43431</v>
          </cell>
          <cell r="J116">
            <v>553</v>
          </cell>
          <cell r="K116">
            <v>662</v>
          </cell>
          <cell r="L116">
            <v>55300</v>
          </cell>
          <cell r="M116">
            <v>66200</v>
          </cell>
          <cell r="N116">
            <v>171442.85714285713</v>
          </cell>
          <cell r="O116">
            <v>241704.28571428571</v>
          </cell>
        </row>
        <row r="117">
          <cell r="E117">
            <v>601819568</v>
          </cell>
          <cell r="F117" t="str">
            <v>Выполнение штукатурных и декоративных работ / Черноус Г.Г.</v>
          </cell>
          <cell r="G117" t="str">
            <v>Электронный учебно-методический комплекс</v>
          </cell>
          <cell r="H117" t="str">
            <v xml:space="preserve">готов </v>
          </cell>
          <cell r="I117">
            <v>43454</v>
          </cell>
          <cell r="J117">
            <v>701</v>
          </cell>
          <cell r="K117">
            <v>839</v>
          </cell>
          <cell r="L117">
            <v>70100</v>
          </cell>
          <cell r="M117">
            <v>83900</v>
          </cell>
          <cell r="N117">
            <v>186242.85714285713</v>
          </cell>
          <cell r="O117">
            <v>259404.28571428571</v>
          </cell>
        </row>
        <row r="118">
          <cell r="E118">
            <v>601819516</v>
          </cell>
          <cell r="F118" t="str">
            <v xml:space="preserve">Газовая сварка (наплавка) / Овчинников В.В. 
</v>
          </cell>
          <cell r="G118" t="str">
            <v>Электронный учебно-методический комплекс</v>
          </cell>
          <cell r="H118" t="str">
            <v xml:space="preserve">готов </v>
          </cell>
          <cell r="I118">
            <v>43361</v>
          </cell>
          <cell r="J118">
            <v>589</v>
          </cell>
          <cell r="K118">
            <v>705</v>
          </cell>
          <cell r="L118">
            <v>58900</v>
          </cell>
          <cell r="M118">
            <v>70500</v>
          </cell>
          <cell r="N118">
            <v>175042.85714285713</v>
          </cell>
          <cell r="O118">
            <v>246004.28571428571</v>
          </cell>
        </row>
        <row r="119">
          <cell r="E119">
            <v>601819517</v>
          </cell>
          <cell r="F119" t="str">
            <v>Основы технологии сварки и сварочное оборудование / Овчинников В.В.</v>
          </cell>
          <cell r="G119" t="str">
            <v>Электронный учебно-методический комплекс</v>
          </cell>
          <cell r="H119" t="str">
            <v>готов</v>
          </cell>
          <cell r="I119">
            <v>43356</v>
          </cell>
          <cell r="J119">
            <v>698</v>
          </cell>
          <cell r="K119">
            <v>836</v>
          </cell>
          <cell r="L119">
            <v>69800</v>
          </cell>
          <cell r="M119">
            <v>83600</v>
          </cell>
          <cell r="N119">
            <v>185942.85714285713</v>
          </cell>
          <cell r="O119">
            <v>259104.28571428571</v>
          </cell>
        </row>
        <row r="120">
          <cell r="E120">
            <v>601817519</v>
          </cell>
          <cell r="F120" t="str">
            <v>Подготовительно-сварочные работы / Овчинников В.В.</v>
          </cell>
          <cell r="G120" t="str">
            <v>Электронный учебно-методический комплекс</v>
          </cell>
          <cell r="H120" t="str">
            <v>готов</v>
          </cell>
          <cell r="I120">
            <v>42641</v>
          </cell>
          <cell r="J120">
            <v>445</v>
          </cell>
          <cell r="K120">
            <v>505</v>
          </cell>
          <cell r="L120">
            <v>44500</v>
          </cell>
          <cell r="M120">
            <v>50500</v>
          </cell>
          <cell r="N120">
            <v>160642.85714285713</v>
          </cell>
          <cell r="O120">
            <v>226004.28571428571</v>
          </cell>
        </row>
        <row r="121">
          <cell r="E121">
            <v>601817588</v>
          </cell>
          <cell r="F121" t="str">
            <v>Оформление причесок / Королева С.И.</v>
          </cell>
          <cell r="G121" t="str">
            <v>Электронный учебно-методический комплекс</v>
          </cell>
          <cell r="H121" t="str">
            <v>готов</v>
          </cell>
          <cell r="I121">
            <v>42704</v>
          </cell>
          <cell r="J121">
            <v>644</v>
          </cell>
          <cell r="K121">
            <v>733</v>
          </cell>
          <cell r="L121">
            <v>64400</v>
          </cell>
          <cell r="M121">
            <v>73300</v>
          </cell>
          <cell r="N121">
            <v>180542.85714285713</v>
          </cell>
          <cell r="O121">
            <v>248804.28571428571</v>
          </cell>
        </row>
        <row r="122">
          <cell r="E122">
            <v>601817579</v>
          </cell>
          <cell r="F122" t="str">
            <v>Выполнение стрижек и укладок волос / Масленникова Л.В.</v>
          </cell>
          <cell r="G122" t="str">
            <v>Электронный учебно-методический комплекс</v>
          </cell>
          <cell r="H122" t="str">
            <v>готов</v>
          </cell>
          <cell r="I122">
            <v>42689</v>
          </cell>
          <cell r="J122">
            <v>676</v>
          </cell>
          <cell r="K122">
            <v>771</v>
          </cell>
          <cell r="L122">
            <v>67600</v>
          </cell>
          <cell r="M122">
            <v>77100</v>
          </cell>
          <cell r="N122">
            <v>183742.85714285713</v>
          </cell>
          <cell r="O122">
            <v>252604.28571428571</v>
          </cell>
        </row>
        <row r="123">
          <cell r="E123">
            <v>601819416</v>
          </cell>
          <cell r="F123" t="str">
            <v>Приготовление блюд из мяса и домашней птицы / Самородова И.П.</v>
          </cell>
          <cell r="G123" t="str">
            <v>Электронный учебно-методический комплекс</v>
          </cell>
          <cell r="H123" t="str">
            <v>готов</v>
          </cell>
          <cell r="I123">
            <v>42997</v>
          </cell>
          <cell r="J123">
            <v>448</v>
          </cell>
          <cell r="K123">
            <v>510</v>
          </cell>
          <cell r="L123">
            <v>44800</v>
          </cell>
          <cell r="M123">
            <v>51000</v>
          </cell>
          <cell r="N123">
            <v>160942.85714285713</v>
          </cell>
          <cell r="O123">
            <v>226504.28571428571</v>
          </cell>
        </row>
        <row r="124">
          <cell r="E124">
            <v>601819417</v>
          </cell>
          <cell r="F124" t="str">
            <v>Приготовление блюд из овощей и грибов / Соколова Е.И.</v>
          </cell>
          <cell r="G124" t="str">
            <v>Электронный учебно-методический комплекс</v>
          </cell>
          <cell r="H124" t="str">
            <v>готов</v>
          </cell>
          <cell r="I124">
            <v>42997</v>
          </cell>
          <cell r="J124">
            <v>576</v>
          </cell>
          <cell r="K124">
            <v>654</v>
          </cell>
          <cell r="L124">
            <v>57600</v>
          </cell>
          <cell r="M124">
            <v>65400</v>
          </cell>
          <cell r="N124">
            <v>173742.85714285713</v>
          </cell>
          <cell r="O124">
            <v>240904.28571428571</v>
          </cell>
        </row>
        <row r="125">
          <cell r="E125">
            <v>601819415</v>
          </cell>
          <cell r="F125" t="str">
            <v>Приготовление блюд из рыбы / Качурина Т.А.</v>
          </cell>
          <cell r="G125" t="str">
            <v>Электронный учебно-методический комплекс</v>
          </cell>
          <cell r="H125" t="str">
            <v>готов</v>
          </cell>
          <cell r="I125">
            <v>42997</v>
          </cell>
          <cell r="J125">
            <v>485</v>
          </cell>
          <cell r="K125">
            <v>551</v>
          </cell>
          <cell r="L125">
            <v>48500</v>
          </cell>
          <cell r="M125">
            <v>55100</v>
          </cell>
          <cell r="N125">
            <v>164642.85714285713</v>
          </cell>
          <cell r="O125">
            <v>230604.28571428571</v>
          </cell>
        </row>
        <row r="126">
          <cell r="E126">
            <v>601819418</v>
          </cell>
          <cell r="F126" t="str">
            <v>Приготовление супов и соусов / Дубровская Н.И.</v>
          </cell>
          <cell r="G126" t="str">
            <v>Электронный учебно-методический комплекс</v>
          </cell>
          <cell r="H126" t="str">
            <v>готов</v>
          </cell>
          <cell r="I126">
            <v>42997</v>
          </cell>
          <cell r="J126">
            <v>381</v>
          </cell>
          <cell r="K126">
            <v>434</v>
          </cell>
          <cell r="L126">
            <v>38100</v>
          </cell>
          <cell r="M126">
            <v>43400</v>
          </cell>
          <cell r="N126">
            <v>154242.85714285713</v>
          </cell>
          <cell r="O126">
            <v>218904.28571428571</v>
          </cell>
        </row>
        <row r="127">
          <cell r="E127">
            <v>601819419</v>
          </cell>
          <cell r="F127" t="str">
            <v>Приготовление, оформление и подготовка к реализации холодных и горячих сладких блюд, десертов, напитков разнообразного ассортимента / Синицына А.В.</v>
          </cell>
          <cell r="G127" t="str">
            <v>Электронный учебно-методический комплекс</v>
          </cell>
          <cell r="H127" t="str">
            <v>готов</v>
          </cell>
          <cell r="I127">
            <v>42997</v>
          </cell>
          <cell r="J127">
            <v>698</v>
          </cell>
          <cell r="K127">
            <v>836</v>
          </cell>
          <cell r="L127">
            <v>69800</v>
          </cell>
          <cell r="M127">
            <v>83600</v>
          </cell>
          <cell r="N127">
            <v>185942.85714285713</v>
          </cell>
          <cell r="O127">
            <v>259104.28571428571</v>
          </cell>
        </row>
        <row r="128">
          <cell r="E128">
            <v>601819420</v>
          </cell>
          <cell r="F128" t="str">
            <v>Приготовление, оформление и подготовка к реализации хлебобулочных, мучных кондитерских изделий разнообразного ассортимента / Ермилова С.В.</v>
          </cell>
          <cell r="G128" t="str">
            <v>Электронный учебно-методический комплекс</v>
          </cell>
          <cell r="H128" t="str">
            <v>готов</v>
          </cell>
          <cell r="I128">
            <v>43287</v>
          </cell>
          <cell r="J128">
            <v>954</v>
          </cell>
          <cell r="K128">
            <v>1143</v>
          </cell>
          <cell r="L128">
            <v>95400</v>
          </cell>
          <cell r="M128">
            <v>114300</v>
          </cell>
          <cell r="N128">
            <v>211542.85714285713</v>
          </cell>
          <cell r="O128">
            <v>289804.28571428574</v>
          </cell>
        </row>
        <row r="129">
          <cell r="E129">
            <v>601819497</v>
          </cell>
          <cell r="F129" t="str">
            <v>Приготовление, оформление и подготовка к реализации холодных блюд, кулинарных изделий, закусок разнообразного ассортимента / Семичева Г.П.</v>
          </cell>
          <cell r="G129" t="str">
            <v>Электронный учебно-методический комплекс</v>
          </cell>
          <cell r="H129" t="str">
            <v>готов</v>
          </cell>
          <cell r="I129" t="str">
            <v>01.07.2018 (03.09.18)</v>
          </cell>
          <cell r="J129">
            <v>559</v>
          </cell>
          <cell r="K129">
            <v>670</v>
          </cell>
          <cell r="L129">
            <v>55900</v>
          </cell>
          <cell r="M129">
            <v>67000</v>
          </cell>
          <cell r="N129">
            <v>172042.85714285713</v>
          </cell>
          <cell r="O129">
            <v>242504.28571428571</v>
          </cell>
        </row>
        <row r="130">
          <cell r="E130">
            <v>601817594</v>
          </cell>
          <cell r="F130" t="str">
            <v>Работа на контрольно-кассовой технике и расчеты с покупателями / Морозова М.А.</v>
          </cell>
          <cell r="G130" t="str">
            <v>Электронный учебно-методический комплекс</v>
          </cell>
          <cell r="H130" t="str">
            <v>готов</v>
          </cell>
          <cell r="I130">
            <v>42696</v>
          </cell>
          <cell r="J130">
            <v>551</v>
          </cell>
          <cell r="K130">
            <v>627</v>
          </cell>
          <cell r="L130">
            <v>55100</v>
          </cell>
          <cell r="M130">
            <v>62700</v>
          </cell>
          <cell r="N130">
            <v>171242.85714285713</v>
          </cell>
          <cell r="O130">
            <v>238204.28571428571</v>
          </cell>
        </row>
        <row r="131">
          <cell r="E131">
            <v>601819519</v>
          </cell>
          <cell r="F131" t="str">
            <v>Ручная дуговая сварка (наплавка, резка) плавящимся покрытым электродом / Овчинников В.В.</v>
          </cell>
          <cell r="G131" t="str">
            <v>Электронный учебно-методический комплекс</v>
          </cell>
          <cell r="H131" t="str">
            <v>готов</v>
          </cell>
          <cell r="I131">
            <v>43364</v>
          </cell>
          <cell r="J131">
            <v>555</v>
          </cell>
          <cell r="K131">
            <v>664</v>
          </cell>
          <cell r="L131">
            <v>55500</v>
          </cell>
          <cell r="M131">
            <v>66400</v>
          </cell>
          <cell r="N131">
            <v>171642.85714285713</v>
          </cell>
          <cell r="O131">
            <v>241904.28571428571</v>
          </cell>
        </row>
        <row r="132">
          <cell r="E132">
            <v>601817342</v>
          </cell>
          <cell r="F132" t="str">
            <v>Сварка и резка деталей из различных сталей, цветных металлов и их сплавов, чугунов во всех пространственных положениях / Овчинников В.В.</v>
          </cell>
          <cell r="G132" t="str">
            <v>Электронный учебно-методический комплекс</v>
          </cell>
          <cell r="H132" t="str">
            <v>готов</v>
          </cell>
          <cell r="I132">
            <v>42797</v>
          </cell>
          <cell r="J132">
            <v>565</v>
          </cell>
          <cell r="K132">
            <v>642</v>
          </cell>
          <cell r="L132">
            <v>56500</v>
          </cell>
          <cell r="M132">
            <v>64200</v>
          </cell>
          <cell r="N132">
            <v>172642.85714285713</v>
          </cell>
          <cell r="O132">
            <v>239704.28571428571</v>
          </cell>
        </row>
        <row r="133">
          <cell r="E133">
            <v>601817341</v>
          </cell>
          <cell r="F133" t="str">
            <v>Техническое обслуживание и ремонт автомобилей / Кузнецов А.С.</v>
          </cell>
          <cell r="G133" t="str">
            <v>Электронный учебно-методический комплекс</v>
          </cell>
          <cell r="H133" t="str">
            <v>готов</v>
          </cell>
          <cell r="I133">
            <v>42803</v>
          </cell>
          <cell r="J133">
            <v>1428</v>
          </cell>
          <cell r="K133">
            <v>1624</v>
          </cell>
          <cell r="L133">
            <v>142800</v>
          </cell>
          <cell r="M133">
            <v>162400</v>
          </cell>
          <cell r="N133">
            <v>258942.85714285713</v>
          </cell>
          <cell r="O133">
            <v>337904.28571428574</v>
          </cell>
        </row>
        <row r="134">
          <cell r="E134">
            <v>601819498</v>
          </cell>
          <cell r="F134" t="str">
            <v xml:space="preserve">Техническое обслуживание автомобилей / Полихов М.В.
</v>
          </cell>
          <cell r="G134" t="str">
            <v>Электронный учебно-методический комплекс</v>
          </cell>
          <cell r="H134" t="str">
            <v xml:space="preserve">готов
есть локальная версия
</v>
          </cell>
          <cell r="I134">
            <v>43382</v>
          </cell>
          <cell r="J134">
            <v>516</v>
          </cell>
          <cell r="K134">
            <v>618</v>
          </cell>
          <cell r="L134">
            <v>51600</v>
          </cell>
          <cell r="M134">
            <v>61800</v>
          </cell>
          <cell r="N134">
            <v>167742.85714285713</v>
          </cell>
          <cell r="O134">
            <v>237304.28571428571</v>
          </cell>
        </row>
        <row r="135">
          <cell r="E135">
            <v>601819567</v>
          </cell>
          <cell r="F135" t="str">
            <v>Технология малярных работ / Прекрасная Е.П.</v>
          </cell>
          <cell r="G135" t="str">
            <v>Электронный учебно-методический комплекс</v>
          </cell>
          <cell r="H135" t="str">
            <v>готов</v>
          </cell>
          <cell r="I135" t="str">
            <v>02.07.2018 (07.09.18)</v>
          </cell>
          <cell r="J135">
            <v>358</v>
          </cell>
          <cell r="K135">
            <v>406</v>
          </cell>
          <cell r="L135">
            <v>35800</v>
          </cell>
          <cell r="M135">
            <v>40600</v>
          </cell>
          <cell r="N135">
            <v>151942.85714285713</v>
          </cell>
          <cell r="O135">
            <v>216104.28571428571</v>
          </cell>
        </row>
        <row r="136">
          <cell r="E136">
            <v>601817631</v>
          </cell>
          <cell r="F136" t="str">
            <v>Технология штукатурных работ / Черноус Г.Г.</v>
          </cell>
          <cell r="G136" t="str">
            <v>Электронный учебно-методический комплекс</v>
          </cell>
          <cell r="H136" t="str">
            <v>готов</v>
          </cell>
          <cell r="I136">
            <v>42866</v>
          </cell>
          <cell r="J136">
            <v>745</v>
          </cell>
          <cell r="K136">
            <v>846</v>
          </cell>
          <cell r="L136">
            <v>74500</v>
          </cell>
          <cell r="M136">
            <v>84600</v>
          </cell>
          <cell r="N136">
            <v>190642.85714285713</v>
          </cell>
          <cell r="O136">
            <v>260104.28571428571</v>
          </cell>
        </row>
        <row r="137">
          <cell r="E137">
            <v>601819311</v>
          </cell>
          <cell r="F137" t="str">
            <v>Устройство автомобилей / Гладов Г.И.</v>
          </cell>
          <cell r="G137" t="str">
            <v>Электронный учебно-методический комплекс</v>
          </cell>
          <cell r="H137" t="str">
            <v xml:space="preserve">готов
есть локальная версия
</v>
          </cell>
          <cell r="I137">
            <v>42997</v>
          </cell>
          <cell r="J137">
            <v>701</v>
          </cell>
          <cell r="K137">
            <v>839</v>
          </cell>
          <cell r="L137">
            <v>70100</v>
          </cell>
          <cell r="M137">
            <v>83900</v>
          </cell>
          <cell r="N137">
            <v>186242.85714285713</v>
          </cell>
          <cell r="O137">
            <v>259404.28571428571</v>
          </cell>
        </row>
        <row r="138">
          <cell r="E138">
            <v>601819601</v>
          </cell>
          <cell r="F138" t="str">
            <v>Технология производства сварных конструкций / Овчинников В.В.</v>
          </cell>
          <cell r="G138" t="str">
            <v>Электронный учебно-методический комплекс</v>
          </cell>
          <cell r="H138" t="str">
            <v>готов</v>
          </cell>
          <cell r="I138">
            <v>43424</v>
          </cell>
          <cell r="J138">
            <v>698</v>
          </cell>
          <cell r="K138">
            <v>836</v>
          </cell>
          <cell r="L138">
            <v>69800</v>
          </cell>
          <cell r="M138">
            <v>83600</v>
          </cell>
          <cell r="N138">
            <v>185942.85714285713</v>
          </cell>
          <cell r="O138">
            <v>259104.28571428571</v>
          </cell>
        </row>
        <row r="139">
          <cell r="E139">
            <v>601819602</v>
          </cell>
          <cell r="F139" t="str">
            <v>Подготовительные и сборочные операции перед сваркой / Овчинников В.В.</v>
          </cell>
          <cell r="G139" t="str">
            <v>Электронный учебно-методический комплекс</v>
          </cell>
          <cell r="H139" t="str">
            <v>готов</v>
          </cell>
          <cell r="I139">
            <v>43376</v>
          </cell>
          <cell r="J139">
            <v>417</v>
          </cell>
          <cell r="K139">
            <v>500</v>
          </cell>
          <cell r="L139">
            <v>41700</v>
          </cell>
          <cell r="M139">
            <v>50000</v>
          </cell>
          <cell r="N139">
            <v>157842.85714285713</v>
          </cell>
          <cell r="O139">
            <v>225504.28571428571</v>
          </cell>
        </row>
        <row r="140"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</row>
        <row r="141">
          <cell r="E141">
            <v>601619079</v>
          </cell>
          <cell r="F141" t="str">
            <v>Ремонт и обслуживание легковых автомобилей
  Light Vehicle Maintenance and Repair</v>
          </cell>
          <cell r="G141" t="str">
            <v>Виртуальный практикум на английском языке</v>
          </cell>
          <cell r="H141" t="str">
            <v>готов</v>
          </cell>
          <cell r="I141" t="str">
            <v>акт у Моргачевой?</v>
          </cell>
          <cell r="J141">
            <v>3000</v>
          </cell>
          <cell r="K141">
            <v>4000</v>
          </cell>
          <cell r="L141">
            <v>300000</v>
          </cell>
          <cell r="M141">
            <v>400000</v>
          </cell>
          <cell r="N141">
            <v>416143</v>
          </cell>
          <cell r="O141">
            <v>575504</v>
          </cell>
        </row>
        <row r="142">
          <cell r="E142">
            <v>601619081</v>
          </cell>
          <cell r="F142" t="str">
            <v>Cоциальная работа
  Health and Social Care</v>
          </cell>
          <cell r="G142" t="str">
            <v>Виртуальный практикум на английском языке</v>
          </cell>
          <cell r="H142" t="str">
            <v>готов</v>
          </cell>
          <cell r="I142" t="str">
            <v>акт у Моргачевой?</v>
          </cell>
          <cell r="J142">
            <v>2400</v>
          </cell>
          <cell r="K142">
            <v>3200</v>
          </cell>
          <cell r="L142">
            <v>240000</v>
          </cell>
          <cell r="M142">
            <v>320000</v>
          </cell>
          <cell r="N142">
            <v>356143</v>
          </cell>
          <cell r="O142">
            <v>495504</v>
          </cell>
        </row>
        <row r="143">
          <cell r="E143">
            <v>601619080</v>
          </cell>
          <cell r="F143" t="str">
            <v>Производство пищевых продуктов, включая напитки
  Food and Beverage Service
 (Hospitality and Catering)</v>
          </cell>
          <cell r="G143" t="str">
            <v>Виртуальный практикум на английском языке</v>
          </cell>
          <cell r="H143" t="str">
            <v>готов</v>
          </cell>
          <cell r="I143" t="str">
            <v>акта не будет, но готов.</v>
          </cell>
          <cell r="J143">
            <v>2700</v>
          </cell>
          <cell r="K143">
            <v>3600</v>
          </cell>
          <cell r="L143">
            <v>270000</v>
          </cell>
          <cell r="M143">
            <v>360000</v>
          </cell>
          <cell r="N143">
            <v>386143</v>
          </cell>
          <cell r="O143">
            <v>535504</v>
          </cell>
        </row>
        <row r="144">
          <cell r="E144">
            <v>601619099</v>
          </cell>
          <cell r="F144" t="str">
            <v>Производство и приготовление пищи (гостиничный и ресторанный бизнес)
  Food Production and Cooking
 (Hospitality and Catering)</v>
          </cell>
          <cell r="G144" t="str">
            <v>Виртуальный практикум на английском языке</v>
          </cell>
          <cell r="H144" t="str">
            <v>готов</v>
          </cell>
          <cell r="I144" t="str">
            <v>акта не будет, но готов.</v>
          </cell>
          <cell r="J144">
            <v>2700</v>
          </cell>
          <cell r="K144">
            <v>3600</v>
          </cell>
          <cell r="L144">
            <v>270000</v>
          </cell>
          <cell r="M144">
            <v>360000</v>
          </cell>
          <cell r="N144">
            <v>386143</v>
          </cell>
          <cell r="O144">
            <v>535504</v>
          </cell>
        </row>
        <row r="145">
          <cell r="E145">
            <v>601619100</v>
          </cell>
          <cell r="F145" t="str">
            <v>Парикмахерское искусство
  Hairdressing</v>
          </cell>
          <cell r="G145" t="str">
            <v>Виртуальный практикум на английском языке</v>
          </cell>
          <cell r="H145" t="str">
            <v>готов</v>
          </cell>
          <cell r="I145" t="str">
            <v>акт у Моргачевой?</v>
          </cell>
          <cell r="J145">
            <v>2400</v>
          </cell>
          <cell r="K145">
            <v>3200</v>
          </cell>
          <cell r="L145">
            <v>240000</v>
          </cell>
          <cell r="M145">
            <v>320000</v>
          </cell>
          <cell r="N145">
            <v>356143</v>
          </cell>
          <cell r="O145">
            <v>495504</v>
          </cell>
        </row>
        <row r="146">
          <cell r="E146">
            <v>601619101</v>
          </cell>
          <cell r="F146" t="str">
            <v>Деловое администрирование
 Business Administration</v>
          </cell>
          <cell r="G146" t="str">
            <v>Виртуальный практикум на английском языке</v>
          </cell>
          <cell r="H146" t="str">
            <v>готов</v>
          </cell>
          <cell r="I146" t="str">
            <v>акт у Моргачевой?</v>
          </cell>
          <cell r="J146">
            <v>2400</v>
          </cell>
          <cell r="K146">
            <v>3200</v>
          </cell>
          <cell r="L146">
            <v>240000</v>
          </cell>
          <cell r="M146">
            <v>320000</v>
          </cell>
          <cell r="N146">
            <v>356143</v>
          </cell>
          <cell r="O146">
            <v>495504</v>
          </cell>
        </row>
        <row r="147">
          <cell r="E147">
            <v>601619106</v>
          </cell>
          <cell r="F147" t="str">
            <v>Работа с клиентами
 Customer Service</v>
          </cell>
          <cell r="G147" t="str">
            <v>Виртуальный практикум на английском языке</v>
          </cell>
          <cell r="H147" t="str">
            <v>готов</v>
          </cell>
          <cell r="I147" t="str">
            <v>акт у Моргачевой?</v>
          </cell>
          <cell r="J147">
            <v>2400</v>
          </cell>
          <cell r="K147">
            <v>3200</v>
          </cell>
          <cell r="L147">
            <v>240000</v>
          </cell>
          <cell r="M147">
            <v>320000</v>
          </cell>
          <cell r="N147">
            <v>356143</v>
          </cell>
          <cell r="O147">
            <v>495504</v>
          </cell>
        </row>
        <row r="148">
          <cell r="E148">
            <v>601619320</v>
          </cell>
          <cell r="F148" t="str">
            <v>Виртуальный практикум: Автомеханик</v>
          </cell>
          <cell r="G148" t="str">
            <v>Виртуальный практикум на русском языке</v>
          </cell>
          <cell r="H148" t="str">
            <v>готов
есть локальная версия</v>
          </cell>
          <cell r="I148">
            <v>43210</v>
          </cell>
          <cell r="J148"/>
          <cell r="K148"/>
          <cell r="L148"/>
          <cell r="M148"/>
          <cell r="N148"/>
          <cell r="O148"/>
        </row>
        <row r="149">
          <cell r="E149">
            <v>601619324</v>
          </cell>
          <cell r="F149" t="str">
            <v>Виртуальный практикум: Повар-кондитер</v>
          </cell>
          <cell r="G149" t="str">
            <v>Виртуальный практикум на русском языке</v>
          </cell>
          <cell r="H149" t="str">
            <v>готов (два модуля ещё не готовы)</v>
          </cell>
          <cell r="I149">
            <v>43210</v>
          </cell>
          <cell r="J149"/>
          <cell r="K149"/>
          <cell r="L149"/>
          <cell r="M149"/>
          <cell r="N149"/>
          <cell r="O149"/>
        </row>
        <row r="150">
          <cell r="E150">
            <v>601619323</v>
          </cell>
          <cell r="F150" t="str">
            <v>Виртуальный практикум: Парикмахер</v>
          </cell>
          <cell r="G150" t="str">
            <v>Виртуальный практикум на русском языке</v>
          </cell>
          <cell r="H150" t="str">
            <v>готов (не залит)</v>
          </cell>
          <cell r="I150" t="str">
            <v>есть версия на английском языке</v>
          </cell>
          <cell r="J150"/>
          <cell r="K150"/>
          <cell r="L150"/>
          <cell r="M150"/>
          <cell r="N150"/>
          <cell r="O150"/>
        </row>
        <row r="151"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</row>
        <row r="152">
          <cell r="E152"/>
          <cell r="F152"/>
          <cell r="G152">
            <v>801119949</v>
          </cell>
          <cell r="H152"/>
          <cell r="I152"/>
          <cell r="J152"/>
          <cell r="K152"/>
          <cell r="L152"/>
          <cell r="M152"/>
          <cell r="N152"/>
          <cell r="O152"/>
        </row>
        <row r="153">
          <cell r="E153">
            <v>601119348</v>
          </cell>
          <cell r="F153" t="str">
            <v>Композиция, декор и орнамент</v>
          </cell>
          <cell r="G153" t="str">
            <v>программный учебный модуль</v>
          </cell>
          <cell r="H153" t="str">
            <v>готов</v>
          </cell>
          <cell r="I153">
            <v>42993</v>
          </cell>
          <cell r="J153">
            <v>200</v>
          </cell>
          <cell r="K153">
            <v>243</v>
          </cell>
          <cell r="L153">
            <v>10000</v>
          </cell>
          <cell r="M153">
            <v>12150</v>
          </cell>
          <cell r="N153">
            <v>24518</v>
          </cell>
          <cell r="O153">
            <v>34088</v>
          </cell>
        </row>
        <row r="154">
          <cell r="E154">
            <v>601119470</v>
          </cell>
          <cell r="F154" t="str">
            <v>Материаловедение природных каменных материалов</v>
          </cell>
          <cell r="G154" t="str">
            <v>программный учебный модуль</v>
          </cell>
          <cell r="H154" t="str">
            <v>готов</v>
          </cell>
          <cell r="I154">
            <v>43053</v>
          </cell>
          <cell r="J154">
            <v>300</v>
          </cell>
          <cell r="K154">
            <v>365</v>
          </cell>
          <cell r="L154">
            <v>15000</v>
          </cell>
          <cell r="M154">
            <v>18250</v>
          </cell>
          <cell r="N154">
            <v>29518</v>
          </cell>
          <cell r="O154">
            <v>40188</v>
          </cell>
        </row>
        <row r="155">
          <cell r="E155"/>
          <cell r="F155"/>
          <cell r="G155"/>
          <cell r="H155"/>
          <cell r="I155"/>
          <cell r="J155">
            <v>375</v>
          </cell>
          <cell r="K155">
            <v>456</v>
          </cell>
          <cell r="L155">
            <v>18750</v>
          </cell>
          <cell r="M155">
            <v>22800</v>
          </cell>
          <cell r="N155">
            <v>40527</v>
          </cell>
          <cell r="O155">
            <v>55707</v>
          </cell>
        </row>
        <row r="156">
          <cell r="E156"/>
          <cell r="F156"/>
          <cell r="G156">
            <v>801119950</v>
          </cell>
          <cell r="H156"/>
          <cell r="I156" t="str">
            <v>Поменять коды</v>
          </cell>
          <cell r="J156"/>
          <cell r="K156"/>
          <cell r="L156"/>
          <cell r="M156"/>
          <cell r="N156"/>
          <cell r="O156"/>
        </row>
        <row r="157">
          <cell r="E157">
            <v>601119102</v>
          </cell>
          <cell r="F157" t="str">
            <v>Технология каменной кладки</v>
          </cell>
          <cell r="G157" t="str">
            <v>программный учебный модуль</v>
          </cell>
          <cell r="H157" t="str">
            <v>готов</v>
          </cell>
          <cell r="I157">
            <v>42993</v>
          </cell>
          <cell r="J157">
            <v>300</v>
          </cell>
          <cell r="K157">
            <v>365</v>
          </cell>
          <cell r="L157">
            <v>15000</v>
          </cell>
          <cell r="M157">
            <v>18250</v>
          </cell>
          <cell r="N157">
            <v>29518</v>
          </cell>
          <cell r="O157">
            <v>40188</v>
          </cell>
        </row>
        <row r="158">
          <cell r="E158">
            <v>601119126</v>
          </cell>
          <cell r="F158" t="str">
            <v>Организация рабочей среды (гигиена, безопасность, законы) для компетенции "Кирпичная кладка"</v>
          </cell>
          <cell r="G158" t="str">
            <v>программный учебный модуль</v>
          </cell>
          <cell r="H158" t="str">
            <v>готов</v>
          </cell>
          <cell r="I158">
            <v>43053</v>
          </cell>
          <cell r="J158">
            <v>300</v>
          </cell>
          <cell r="K158">
            <v>365</v>
          </cell>
          <cell r="L158">
            <v>15000</v>
          </cell>
          <cell r="M158">
            <v>18250</v>
          </cell>
          <cell r="N158">
            <v>29518</v>
          </cell>
          <cell r="O158">
            <v>40188</v>
          </cell>
        </row>
        <row r="159">
          <cell r="E159">
            <v>601119136</v>
          </cell>
          <cell r="F159" t="str">
            <v>Английский язык для строительных профессий и специальностей. Компетенция "Кирпичная кладка" (Bricklaying). Учебное электронное пособие</v>
          </cell>
          <cell r="G159" t="str">
            <v>программный учебный модуль</v>
          </cell>
          <cell r="H159" t="str">
            <v>готов</v>
          </cell>
          <cell r="I159">
            <v>43069</v>
          </cell>
          <cell r="J159">
            <v>300</v>
          </cell>
          <cell r="K159">
            <v>365</v>
          </cell>
          <cell r="L159">
            <v>15000</v>
          </cell>
          <cell r="M159">
            <v>18250</v>
          </cell>
          <cell r="N159">
            <v>29518</v>
          </cell>
          <cell r="O159">
            <v>40188</v>
          </cell>
        </row>
        <row r="160">
          <cell r="E160">
            <v>601119154</v>
          </cell>
          <cell r="F160" t="str">
            <v>Основы материаловедения каменных работ</v>
          </cell>
          <cell r="G160" t="str">
            <v>программный учебный модуль</v>
          </cell>
          <cell r="H160" t="str">
            <v>готов</v>
          </cell>
          <cell r="I160">
            <v>43052</v>
          </cell>
          <cell r="J160">
            <v>500</v>
          </cell>
          <cell r="K160">
            <v>608</v>
          </cell>
          <cell r="L160">
            <v>25000</v>
          </cell>
          <cell r="M160">
            <v>30400</v>
          </cell>
          <cell r="N160">
            <v>39518</v>
          </cell>
          <cell r="O160">
            <v>52338</v>
          </cell>
        </row>
        <row r="161">
          <cell r="E161">
            <v>601119290</v>
          </cell>
          <cell r="F161" t="str">
            <v>Измерения в строительстве</v>
          </cell>
          <cell r="G161" t="str">
            <v>программный учебный модуль</v>
          </cell>
          <cell r="H161" t="str">
            <v>готов</v>
          </cell>
          <cell r="I161">
            <v>43053</v>
          </cell>
          <cell r="J161">
            <v>300</v>
          </cell>
          <cell r="K161">
            <v>365</v>
          </cell>
          <cell r="L161">
            <v>15000</v>
          </cell>
          <cell r="M161">
            <v>18250</v>
          </cell>
          <cell r="N161">
            <v>29518</v>
          </cell>
          <cell r="O161">
            <v>40188</v>
          </cell>
        </row>
        <row r="162">
          <cell r="E162">
            <v>601119380</v>
          </cell>
          <cell r="F162" t="str">
            <v>Изготовление оснастки для создания сложных архитектурных форм и деталей из каменных материалов</v>
          </cell>
          <cell r="G162" t="str">
            <v>программный учебный модуль</v>
          </cell>
          <cell r="H162" t="str">
            <v>готов</v>
          </cell>
          <cell r="I162">
            <v>43047</v>
          </cell>
          <cell r="J162">
            <v>300</v>
          </cell>
          <cell r="K162">
            <v>365</v>
          </cell>
          <cell r="L162">
            <v>15000</v>
          </cell>
          <cell r="M162">
            <v>18250</v>
          </cell>
          <cell r="N162">
            <v>29518</v>
          </cell>
          <cell r="O162">
            <v>40188</v>
          </cell>
        </row>
        <row r="163">
          <cell r="E163">
            <v>601119381</v>
          </cell>
          <cell r="F163" t="str">
            <v>Технология каменной кладки сложных архитектурных форм</v>
          </cell>
          <cell r="G163" t="str">
            <v>программный учебный модуль</v>
          </cell>
          <cell r="H163" t="str">
            <v>готов</v>
          </cell>
          <cell r="I163">
            <v>43053</v>
          </cell>
          <cell r="J163">
            <v>300</v>
          </cell>
          <cell r="K163">
            <v>365</v>
          </cell>
          <cell r="L163">
            <v>15000</v>
          </cell>
          <cell r="M163">
            <v>18250</v>
          </cell>
          <cell r="N163">
            <v>29518</v>
          </cell>
          <cell r="O163">
            <v>40188</v>
          </cell>
        </row>
        <row r="164">
          <cell r="E164">
            <v>601119382</v>
          </cell>
          <cell r="F164" t="str">
            <v>Ремонт и реставрация каменной кладки</v>
          </cell>
          <cell r="G164" t="str">
            <v>программный учебный модуль</v>
          </cell>
          <cell r="H164" t="str">
            <v>готов</v>
          </cell>
          <cell r="I164">
            <v>43059</v>
          </cell>
          <cell r="J164">
            <v>400</v>
          </cell>
          <cell r="K164">
            <v>486</v>
          </cell>
          <cell r="L164">
            <v>20000</v>
          </cell>
          <cell r="M164">
            <v>24300</v>
          </cell>
          <cell r="N164">
            <v>34518</v>
          </cell>
          <cell r="O164">
            <v>46238</v>
          </cell>
        </row>
        <row r="165">
          <cell r="E165">
            <v>601119285</v>
          </cell>
          <cell r="F165" t="str">
            <v>Английский язык для строительных профессий и специальностей. Компетенция "Кирпичная кладка" (Bricklaying). Англо-русский словарь</v>
          </cell>
          <cell r="G165" t="str">
            <v>программный учебный модуль</v>
          </cell>
          <cell r="H165" t="str">
            <v>готов</v>
          </cell>
          <cell r="I165">
            <v>43399</v>
          </cell>
          <cell r="J165">
            <v>300</v>
          </cell>
          <cell r="K165">
            <v>365</v>
          </cell>
          <cell r="L165">
            <v>15000</v>
          </cell>
          <cell r="M165">
            <v>18250</v>
          </cell>
          <cell r="N165">
            <v>29518</v>
          </cell>
          <cell r="O165">
            <v>40188</v>
          </cell>
        </row>
        <row r="166">
          <cell r="E166">
            <v>601019869</v>
          </cell>
          <cell r="F166" t="str">
            <v>Set Out Masonry Structures
 Подготовка площадки под строительные работы</v>
          </cell>
          <cell r="G166" t="str">
            <v>виртуальный практикум (на английском языке)</v>
          </cell>
          <cell r="H166" t="str">
            <v>март 2019</v>
          </cell>
          <cell r="I166" t="str">
            <v>Есть beta-версия на английском</v>
          </cell>
          <cell r="J166">
            <v>800</v>
          </cell>
          <cell r="K166">
            <v>972</v>
          </cell>
          <cell r="L166">
            <v>40000</v>
          </cell>
          <cell r="M166">
            <v>48600</v>
          </cell>
          <cell r="N166">
            <v>54518</v>
          </cell>
          <cell r="O166">
            <v>70538</v>
          </cell>
        </row>
        <row r="167">
          <cell r="E167">
            <v>601019870</v>
          </cell>
          <cell r="F167" t="str">
            <v>Construct Solid Walling Incorporating Isolated and Attached Piers
 Выполнение кирпичной кладки</v>
          </cell>
          <cell r="G167" t="str">
            <v>виртуальный практикум (на английском языке)</v>
          </cell>
          <cell r="H167" t="str">
            <v>март 2019</v>
          </cell>
          <cell r="I167" t="str">
            <v>Есть beta-версия на английском</v>
          </cell>
          <cell r="J167">
            <v>3600</v>
          </cell>
          <cell r="K167">
            <v>4372</v>
          </cell>
          <cell r="L167">
            <v>180000</v>
          </cell>
          <cell r="M167">
            <v>218600</v>
          </cell>
          <cell r="N167">
            <v>194518</v>
          </cell>
          <cell r="O167">
            <v>240538</v>
          </cell>
        </row>
        <row r="168">
          <cell r="E168">
            <v>601019871</v>
          </cell>
          <cell r="F168" t="str">
            <v>Construct Cavity Walling Forming Masonry Structures
 Изоляция полостей. Выкладка дверного проема в пустотной стене</v>
          </cell>
          <cell r="G168" t="str">
            <v>виртуальный практикум (на английском языке)</v>
          </cell>
          <cell r="H168" t="str">
            <v>март 2019</v>
          </cell>
          <cell r="I168" t="str">
            <v>Есть beta-версия на английском</v>
          </cell>
          <cell r="J168">
            <v>600</v>
          </cell>
          <cell r="K168">
            <v>729</v>
          </cell>
          <cell r="L168">
            <v>30000</v>
          </cell>
          <cell r="M168">
            <v>36450</v>
          </cell>
          <cell r="N168">
            <v>44518</v>
          </cell>
          <cell r="O168">
            <v>58388</v>
          </cell>
        </row>
        <row r="169">
          <cell r="E169">
            <v>601019872</v>
          </cell>
          <cell r="F169" t="str">
            <v>Construct Masonry Cladding
 Облицовка кирпичной кладки</v>
          </cell>
          <cell r="G169" t="str">
            <v>виртуальный практикум (на английском языке)</v>
          </cell>
          <cell r="H169" t="str">
            <v>март 2019</v>
          </cell>
          <cell r="I169" t="str">
            <v>Есть beta-версия на английском</v>
          </cell>
          <cell r="J169">
            <v>200</v>
          </cell>
          <cell r="K169">
            <v>243</v>
          </cell>
          <cell r="L169">
            <v>10000</v>
          </cell>
          <cell r="M169">
            <v>12150</v>
          </cell>
          <cell r="N169">
            <v>24518</v>
          </cell>
          <cell r="O169">
            <v>34088</v>
          </cell>
        </row>
        <row r="170">
          <cell r="E170">
            <v>601019873</v>
          </cell>
          <cell r="F170" t="str">
            <v>Construct Thin Joint Masonry 
 Кирпичная кладка с использованием армирования</v>
          </cell>
          <cell r="G170" t="str">
            <v>виртуальный практикум (на английском языке)</v>
          </cell>
          <cell r="H170" t="str">
            <v>март 2019</v>
          </cell>
          <cell r="I170" t="str">
            <v>Есть beta-версия на английском</v>
          </cell>
          <cell r="J170">
            <v>400</v>
          </cell>
          <cell r="K170">
            <v>486</v>
          </cell>
          <cell r="L170">
            <v>20000</v>
          </cell>
          <cell r="M170">
            <v>24300</v>
          </cell>
          <cell r="N170">
            <v>34518</v>
          </cell>
          <cell r="O170">
            <v>46238</v>
          </cell>
        </row>
        <row r="171">
          <cell r="E171"/>
          <cell r="F171"/>
          <cell r="G171"/>
          <cell r="H171"/>
          <cell r="I171"/>
          <cell r="J171">
            <v>6450</v>
          </cell>
          <cell r="K171">
            <v>7838.25</v>
          </cell>
          <cell r="L171">
            <v>322500</v>
          </cell>
          <cell r="M171">
            <v>391912.5</v>
          </cell>
          <cell r="N171">
            <v>474939</v>
          </cell>
          <cell r="O171">
            <v>622261.5</v>
          </cell>
        </row>
        <row r="172">
          <cell r="E172"/>
          <cell r="F172"/>
          <cell r="G172">
            <v>801119941</v>
          </cell>
          <cell r="H172"/>
          <cell r="I172"/>
          <cell r="J172"/>
          <cell r="K172"/>
          <cell r="L172"/>
          <cell r="M172"/>
          <cell r="N172"/>
          <cell r="O172"/>
        </row>
        <row r="173">
          <cell r="E173">
            <v>601119108</v>
          </cell>
          <cell r="F173" t="str">
            <v>Ботаника и физиология растений, дендрология, цветоводство</v>
          </cell>
          <cell r="G173" t="str">
            <v>программный учебный модуль</v>
          </cell>
          <cell r="H173" t="str">
            <v>готов</v>
          </cell>
          <cell r="I173">
            <v>43047</v>
          </cell>
          <cell r="J173">
            <v>500</v>
          </cell>
          <cell r="K173">
            <v>608</v>
          </cell>
          <cell r="L173">
            <v>25000</v>
          </cell>
          <cell r="M173">
            <v>30400</v>
          </cell>
          <cell r="N173">
            <v>39518</v>
          </cell>
          <cell r="O173">
            <v>52338</v>
          </cell>
        </row>
        <row r="174">
          <cell r="E174">
            <v>601119148</v>
          </cell>
          <cell r="F174" t="str">
            <v>Английский язык для строительных профессий и специальностей. Компетенция "Ландшафтный дизайн" (Landscape Gardering). Учебное электронное пособие</v>
          </cell>
          <cell r="G174" t="str">
            <v>программный учебный модуль</v>
          </cell>
          <cell r="H174" t="str">
            <v>готов</v>
          </cell>
          <cell r="I174">
            <v>43069</v>
          </cell>
          <cell r="J174">
            <v>300</v>
          </cell>
          <cell r="K174">
            <v>365</v>
          </cell>
          <cell r="L174">
            <v>15000</v>
          </cell>
          <cell r="M174">
            <v>18250</v>
          </cell>
          <cell r="N174">
            <v>29518</v>
          </cell>
          <cell r="O174">
            <v>40188</v>
          </cell>
        </row>
        <row r="175">
          <cell r="E175">
            <v>601119155</v>
          </cell>
          <cell r="F175" t="str">
            <v>Общие основы ландшафтного дизайна</v>
          </cell>
          <cell r="G175" t="str">
            <v>программный учебный модуль</v>
          </cell>
          <cell r="H175" t="str">
            <v>готов</v>
          </cell>
          <cell r="I175">
            <v>43059</v>
          </cell>
          <cell r="J175">
            <v>300</v>
          </cell>
          <cell r="K175">
            <v>365</v>
          </cell>
          <cell r="L175">
            <v>15000</v>
          </cell>
          <cell r="M175">
            <v>18250</v>
          </cell>
          <cell r="N175">
            <v>29518</v>
          </cell>
          <cell r="O175">
            <v>40188</v>
          </cell>
        </row>
        <row r="176">
          <cell r="E176">
            <v>601119156</v>
          </cell>
          <cell r="F176" t="str">
            <v>Общие приемы агротехники</v>
          </cell>
          <cell r="G176" t="str">
            <v>программный учебный модуль</v>
          </cell>
          <cell r="H176" t="str">
            <v>готов</v>
          </cell>
          <cell r="I176">
            <v>43053</v>
          </cell>
          <cell r="J176">
            <v>300</v>
          </cell>
          <cell r="K176">
            <v>365</v>
          </cell>
          <cell r="L176">
            <v>15000</v>
          </cell>
          <cell r="M176">
            <v>18250</v>
          </cell>
          <cell r="N176">
            <v>29518</v>
          </cell>
          <cell r="O176">
            <v>40188</v>
          </cell>
        </row>
        <row r="177">
          <cell r="E177">
            <v>601119157</v>
          </cell>
          <cell r="F177" t="str">
            <v>Озеленение объектов</v>
          </cell>
          <cell r="G177" t="str">
            <v>программный учебный модуль</v>
          </cell>
          <cell r="H177" t="str">
            <v>готов</v>
          </cell>
          <cell r="I177">
            <v>43052</v>
          </cell>
          <cell r="J177">
            <v>400</v>
          </cell>
          <cell r="K177">
            <v>486</v>
          </cell>
          <cell r="L177">
            <v>20000</v>
          </cell>
          <cell r="M177">
            <v>24300</v>
          </cell>
          <cell r="N177">
            <v>34518</v>
          </cell>
          <cell r="O177">
            <v>46238</v>
          </cell>
        </row>
        <row r="178">
          <cell r="E178">
            <v>601119294</v>
          </cell>
          <cell r="F178" t="str">
            <v>Деревянные сооружения и конструкции</v>
          </cell>
          <cell r="G178" t="str">
            <v>программный учебный модуль</v>
          </cell>
          <cell r="H178" t="str">
            <v>готов</v>
          </cell>
          <cell r="I178">
            <v>43052</v>
          </cell>
          <cell r="J178">
            <v>300</v>
          </cell>
          <cell r="K178">
            <v>365</v>
          </cell>
          <cell r="L178">
            <v>15000</v>
          </cell>
          <cell r="M178">
            <v>18250</v>
          </cell>
          <cell r="N178">
            <v>29518</v>
          </cell>
          <cell r="O178">
            <v>40188</v>
          </cell>
        </row>
        <row r="179">
          <cell r="E179">
            <v>601119343</v>
          </cell>
          <cell r="F179" t="str">
            <v>Организация рабочей среды (гигиена, безопасность, законы) для компетенции "Ландшафтный дизайн"</v>
          </cell>
          <cell r="G179" t="str">
            <v>программный учебный модуль</v>
          </cell>
          <cell r="H179" t="str">
            <v>готов</v>
          </cell>
          <cell r="I179">
            <v>43052</v>
          </cell>
          <cell r="J179">
            <v>400</v>
          </cell>
          <cell r="K179">
            <v>486</v>
          </cell>
          <cell r="L179">
            <v>20000</v>
          </cell>
          <cell r="M179">
            <v>24300</v>
          </cell>
          <cell r="N179">
            <v>34518</v>
          </cell>
          <cell r="O179">
            <v>46238</v>
          </cell>
        </row>
        <row r="180">
          <cell r="E180">
            <v>601119360</v>
          </cell>
          <cell r="F180" t="str">
            <v>Строительство плоскостных и вертикальных сооружений</v>
          </cell>
          <cell r="G180" t="str">
            <v>программный учебный модуль</v>
          </cell>
          <cell r="H180" t="str">
            <v>готов</v>
          </cell>
          <cell r="I180">
            <v>43047</v>
          </cell>
          <cell r="J180">
            <v>400</v>
          </cell>
          <cell r="K180">
            <v>486</v>
          </cell>
          <cell r="L180">
            <v>20000</v>
          </cell>
          <cell r="M180">
            <v>24300</v>
          </cell>
          <cell r="N180">
            <v>34518</v>
          </cell>
          <cell r="O180">
            <v>46238</v>
          </cell>
        </row>
        <row r="181">
          <cell r="E181">
            <v>601119362</v>
          </cell>
          <cell r="F181" t="str">
            <v>Гидротехнические сооружения</v>
          </cell>
          <cell r="G181" t="str">
            <v>программный учебный модуль</v>
          </cell>
          <cell r="H181" t="str">
            <v>готов</v>
          </cell>
          <cell r="I181">
            <v>43052</v>
          </cell>
          <cell r="J181">
            <v>400</v>
          </cell>
          <cell r="K181">
            <v>486</v>
          </cell>
          <cell r="L181">
            <v>20000</v>
          </cell>
          <cell r="M181">
            <v>24300</v>
          </cell>
          <cell r="N181">
            <v>34518</v>
          </cell>
          <cell r="O181">
            <v>46238</v>
          </cell>
        </row>
        <row r="182">
          <cell r="E182">
            <v>601119364</v>
          </cell>
          <cell r="F182" t="str">
            <v>Садовые технологии (водопроводные системы, электрика, дренаж и ирригация)</v>
          </cell>
          <cell r="G182" t="str">
            <v>программный учебный модуль</v>
          </cell>
          <cell r="H182" t="str">
            <v>готов</v>
          </cell>
          <cell r="I182">
            <v>43052</v>
          </cell>
          <cell r="J182">
            <v>400</v>
          </cell>
          <cell r="K182">
            <v>486</v>
          </cell>
          <cell r="L182">
            <v>20000</v>
          </cell>
          <cell r="M182">
            <v>24300</v>
          </cell>
          <cell r="N182">
            <v>34518</v>
          </cell>
          <cell r="O182">
            <v>46238</v>
          </cell>
        </row>
        <row r="183">
          <cell r="E183"/>
          <cell r="F183"/>
          <cell r="G183"/>
          <cell r="H183"/>
          <cell r="I183"/>
          <cell r="J183">
            <v>2775</v>
          </cell>
          <cell r="K183">
            <v>3373.5</v>
          </cell>
          <cell r="L183">
            <v>138750</v>
          </cell>
          <cell r="M183">
            <v>168675</v>
          </cell>
          <cell r="N183">
            <v>247635</v>
          </cell>
          <cell r="O183">
            <v>333210</v>
          </cell>
        </row>
        <row r="184">
          <cell r="E184"/>
          <cell r="F184"/>
          <cell r="G184">
            <v>801119932</v>
          </cell>
          <cell r="H184"/>
          <cell r="I184"/>
          <cell r="J184"/>
          <cell r="K184"/>
          <cell r="L184"/>
          <cell r="M184"/>
          <cell r="N184"/>
          <cell r="O184"/>
        </row>
        <row r="185">
          <cell r="E185">
            <v>601119122</v>
          </cell>
          <cell r="F185" t="str">
            <v>Оклеивание поверхностей обоями и пленками</v>
          </cell>
          <cell r="G185" t="str">
            <v>программный учебный модуль</v>
          </cell>
          <cell r="H185" t="str">
            <v>готов</v>
          </cell>
          <cell r="I185">
            <v>43047</v>
          </cell>
          <cell r="J185">
            <v>300</v>
          </cell>
          <cell r="K185">
            <v>365</v>
          </cell>
          <cell r="L185">
            <v>15000</v>
          </cell>
          <cell r="M185">
            <v>18250</v>
          </cell>
          <cell r="N185">
            <v>29518</v>
          </cell>
          <cell r="O185">
            <v>40188</v>
          </cell>
        </row>
        <row r="186">
          <cell r="E186">
            <v>601119133</v>
          </cell>
          <cell r="F186" t="str">
            <v>Английский язык для строительных профессий и специальностей. Компетенция "Малярные и декоративные работы" (Painting and Decorating). Учебное электронное пособие</v>
          </cell>
          <cell r="G186" t="str">
            <v>программный учебный модуль</v>
          </cell>
          <cell r="H186" t="str">
            <v>готов</v>
          </cell>
          <cell r="I186">
            <v>43069</v>
          </cell>
          <cell r="J186">
            <v>300</v>
          </cell>
          <cell r="K186">
            <v>365</v>
          </cell>
          <cell r="L186">
            <v>15000</v>
          </cell>
          <cell r="M186">
            <v>18250</v>
          </cell>
          <cell r="N186">
            <v>29518</v>
          </cell>
          <cell r="O186">
            <v>40188</v>
          </cell>
        </row>
        <row r="187">
          <cell r="E187">
            <v>601119295</v>
          </cell>
          <cell r="F187" t="str">
            <v>Организация рабочей среды для компетенции "Малярные и декоративные работы"</v>
          </cell>
          <cell r="G187" t="str">
            <v>программный учебный модуль</v>
          </cell>
          <cell r="H187" t="str">
            <v>готов</v>
          </cell>
          <cell r="I187">
            <v>43059</v>
          </cell>
          <cell r="J187">
            <v>400</v>
          </cell>
          <cell r="K187">
            <v>486</v>
          </cell>
          <cell r="L187">
            <v>20000</v>
          </cell>
          <cell r="M187">
            <v>24300</v>
          </cell>
          <cell r="N187">
            <v>34518</v>
          </cell>
          <cell r="O187">
            <v>46238</v>
          </cell>
        </row>
        <row r="188">
          <cell r="E188">
            <v>601119388</v>
          </cell>
          <cell r="F188" t="str">
            <v>Подготовительные работы</v>
          </cell>
          <cell r="G188" t="str">
            <v>программный учебный модуль</v>
          </cell>
          <cell r="H188" t="str">
            <v>готов</v>
          </cell>
          <cell r="I188">
            <v>43052</v>
          </cell>
          <cell r="J188">
            <v>300</v>
          </cell>
          <cell r="K188">
            <v>365</v>
          </cell>
          <cell r="L188">
            <v>15000</v>
          </cell>
          <cell r="M188">
            <v>18250</v>
          </cell>
          <cell r="N188">
            <v>29518</v>
          </cell>
          <cell r="O188">
            <v>40188</v>
          </cell>
        </row>
        <row r="189">
          <cell r="E189">
            <v>601119392</v>
          </cell>
          <cell r="F189" t="str">
            <v>Материалы и инструменты для малярных и декоративных работ</v>
          </cell>
          <cell r="G189" t="str">
            <v>программный учебный модуль</v>
          </cell>
          <cell r="H189" t="str">
            <v>готов</v>
          </cell>
          <cell r="I189">
            <v>43047</v>
          </cell>
          <cell r="J189">
            <v>300</v>
          </cell>
          <cell r="K189">
            <v>365</v>
          </cell>
          <cell r="L189">
            <v>15000</v>
          </cell>
          <cell r="M189">
            <v>18250</v>
          </cell>
          <cell r="N189">
            <v>29518</v>
          </cell>
          <cell r="O189">
            <v>40188</v>
          </cell>
        </row>
        <row r="190">
          <cell r="E190">
            <v>601119394</v>
          </cell>
          <cell r="F190" t="str">
            <v>Основы технологии малярных работ</v>
          </cell>
          <cell r="G190" t="str">
            <v>программный учебный модуль</v>
          </cell>
          <cell r="H190" t="str">
            <v>готов</v>
          </cell>
          <cell r="I190">
            <v>43047</v>
          </cell>
          <cell r="J190">
            <v>400</v>
          </cell>
          <cell r="K190">
            <v>486</v>
          </cell>
          <cell r="L190">
            <v>20000</v>
          </cell>
          <cell r="M190">
            <v>24300</v>
          </cell>
          <cell r="N190">
            <v>34518</v>
          </cell>
          <cell r="O190">
            <v>46238</v>
          </cell>
        </row>
        <row r="191">
          <cell r="E191">
            <v>601119395</v>
          </cell>
          <cell r="F191" t="str">
            <v>Декоративно-художественные работы</v>
          </cell>
          <cell r="G191" t="str">
            <v>программный учебный модуль</v>
          </cell>
          <cell r="H191" t="str">
            <v>готов</v>
          </cell>
          <cell r="I191">
            <v>43053</v>
          </cell>
          <cell r="J191">
            <v>300</v>
          </cell>
          <cell r="K191">
            <v>365</v>
          </cell>
          <cell r="L191">
            <v>15000</v>
          </cell>
          <cell r="M191">
            <v>18250</v>
          </cell>
          <cell r="N191">
            <v>29518</v>
          </cell>
          <cell r="O191">
            <v>40188</v>
          </cell>
        </row>
        <row r="192">
          <cell r="E192">
            <v>601119396</v>
          </cell>
          <cell r="F192" t="str">
            <v>Окраска наружных поверхностей (фасад)</v>
          </cell>
          <cell r="G192" t="str">
            <v>программный учебный модуль</v>
          </cell>
          <cell r="H192" t="str">
            <v>готов</v>
          </cell>
          <cell r="I192">
            <v>43052</v>
          </cell>
          <cell r="J192">
            <v>300</v>
          </cell>
          <cell r="K192">
            <v>365</v>
          </cell>
          <cell r="L192">
            <v>15000</v>
          </cell>
          <cell r="M192">
            <v>18250</v>
          </cell>
          <cell r="N192">
            <v>29518</v>
          </cell>
          <cell r="O192">
            <v>40188</v>
          </cell>
        </row>
        <row r="193">
          <cell r="E193">
            <v>601119397</v>
          </cell>
          <cell r="F193" t="str">
            <v>Окрашивание внутренних поверхностей (интерьер)</v>
          </cell>
          <cell r="G193" t="str">
            <v>программный учебный модуль</v>
          </cell>
          <cell r="H193" t="str">
            <v>готов</v>
          </cell>
          <cell r="I193">
            <v>43047</v>
          </cell>
          <cell r="J193">
            <v>400</v>
          </cell>
          <cell r="K193">
            <v>486</v>
          </cell>
          <cell r="L193">
            <v>20000</v>
          </cell>
          <cell r="M193">
            <v>24300</v>
          </cell>
          <cell r="N193">
            <v>34518</v>
          </cell>
          <cell r="O193">
            <v>46238</v>
          </cell>
        </row>
        <row r="194">
          <cell r="E194">
            <v>601119398</v>
          </cell>
          <cell r="F194" t="str">
            <v>Выполнение ремонта окрашенных и оклеенных поверхностей</v>
          </cell>
          <cell r="G194" t="str">
            <v>программный учебный модуль</v>
          </cell>
          <cell r="H194" t="str">
            <v>готов</v>
          </cell>
          <cell r="I194">
            <v>43053</v>
          </cell>
          <cell r="J194">
            <v>300</v>
          </cell>
          <cell r="K194">
            <v>365</v>
          </cell>
          <cell r="L194">
            <v>15000</v>
          </cell>
          <cell r="M194">
            <v>18250</v>
          </cell>
          <cell r="N194">
            <v>29518</v>
          </cell>
          <cell r="O194">
            <v>40188</v>
          </cell>
        </row>
        <row r="195">
          <cell r="E195">
            <v>601119287</v>
          </cell>
          <cell r="F195" t="str">
            <v>Английский язык для строительных профессий и специальностей. Компетенция "Малярные и декоративные работы" (Painting and Decorating). Англо-русский словарь</v>
          </cell>
          <cell r="G195" t="str">
            <v>программный учебный модуль</v>
          </cell>
          <cell r="H195" t="str">
            <v>готов</v>
          </cell>
          <cell r="I195">
            <v>43034</v>
          </cell>
          <cell r="J195">
            <v>300</v>
          </cell>
          <cell r="K195">
            <v>365</v>
          </cell>
          <cell r="L195">
            <v>15000</v>
          </cell>
          <cell r="M195">
            <v>18250</v>
          </cell>
          <cell r="N195">
            <v>29518</v>
          </cell>
          <cell r="O195">
            <v>40188</v>
          </cell>
        </row>
        <row r="196">
          <cell r="E196">
            <v>601019866</v>
          </cell>
          <cell r="F196" t="str">
            <v>Applying Paint Systems by Brush and Roller to Complex Areas
 Окрашивание внутренних поверхностей</v>
          </cell>
          <cell r="G196" t="str">
            <v>виртуальный практикум (на английском языке)</v>
          </cell>
          <cell r="H196" t="str">
            <v>готов</v>
          </cell>
          <cell r="I196" t="str">
            <v/>
          </cell>
          <cell r="J196">
            <v>1200</v>
          </cell>
          <cell r="K196">
            <v>1458</v>
          </cell>
          <cell r="L196">
            <v>60000</v>
          </cell>
          <cell r="M196">
            <v>72900</v>
          </cell>
          <cell r="N196">
            <v>74518</v>
          </cell>
          <cell r="O196">
            <v>94838</v>
          </cell>
        </row>
        <row r="197">
          <cell r="E197">
            <v>601019867</v>
          </cell>
          <cell r="F197" t="str">
            <v>Applying Standard Papers to Walls and Ceilings
 Оклеивание поверхностей обоями</v>
          </cell>
          <cell r="G197" t="str">
            <v>виртуальный практикум (на английском языке)</v>
          </cell>
          <cell r="H197" t="str">
            <v>готов</v>
          </cell>
          <cell r="I197" t="str">
            <v/>
          </cell>
          <cell r="J197">
            <v>400</v>
          </cell>
          <cell r="K197">
            <v>486</v>
          </cell>
          <cell r="L197">
            <v>20000</v>
          </cell>
          <cell r="M197">
            <v>24300</v>
          </cell>
          <cell r="N197">
            <v>34518</v>
          </cell>
          <cell r="O197">
            <v>46238</v>
          </cell>
        </row>
        <row r="198">
          <cell r="E198">
            <v>601019868</v>
          </cell>
          <cell r="F198" t="str">
            <v>Erecting and Dismantling Access Equipment and Working Platforms
 Сборка и использование лестниц и передвижных подмостей типа "тура"</v>
          </cell>
          <cell r="G198" t="str">
            <v>виртуальный практикум (на английском языке)</v>
          </cell>
          <cell r="H198" t="str">
            <v>готов</v>
          </cell>
          <cell r="I198" t="str">
            <v/>
          </cell>
          <cell r="J198">
            <v>400</v>
          </cell>
          <cell r="K198">
            <v>486</v>
          </cell>
          <cell r="L198">
            <v>20000</v>
          </cell>
          <cell r="M198">
            <v>24300</v>
          </cell>
          <cell r="N198">
            <v>34518</v>
          </cell>
          <cell r="O198">
            <v>46238</v>
          </cell>
        </row>
        <row r="199">
          <cell r="E199"/>
          <cell r="F199"/>
          <cell r="G199"/>
          <cell r="H199"/>
          <cell r="I199"/>
          <cell r="J199">
            <v>4200</v>
          </cell>
          <cell r="K199">
            <v>5106</v>
          </cell>
          <cell r="L199">
            <v>210000</v>
          </cell>
          <cell r="M199">
            <v>255300</v>
          </cell>
          <cell r="N199">
            <v>362439</v>
          </cell>
          <cell r="O199">
            <v>485649</v>
          </cell>
        </row>
        <row r="200">
          <cell r="E200"/>
          <cell r="F200"/>
          <cell r="G200">
            <v>801119933</v>
          </cell>
          <cell r="H200"/>
          <cell r="I200" t="str">
            <v>Поменять коды</v>
          </cell>
          <cell r="J200"/>
          <cell r="K200"/>
          <cell r="L200"/>
          <cell r="M200"/>
          <cell r="N200"/>
          <cell r="O200"/>
        </row>
        <row r="201">
          <cell r="E201">
            <v>601119131</v>
          </cell>
          <cell r="F201" t="str">
            <v>Основы технологии облицовочных работ</v>
          </cell>
          <cell r="G201" t="str">
            <v>программный учебный модуль</v>
          </cell>
          <cell r="H201" t="str">
            <v>готов</v>
          </cell>
          <cell r="I201">
            <v>43053</v>
          </cell>
          <cell r="J201">
            <v>400</v>
          </cell>
          <cell r="K201">
            <v>486</v>
          </cell>
          <cell r="L201">
            <v>20000</v>
          </cell>
          <cell r="M201">
            <v>24300</v>
          </cell>
          <cell r="N201">
            <v>34518</v>
          </cell>
          <cell r="O201">
            <v>46238</v>
          </cell>
        </row>
        <row r="202">
          <cell r="E202">
            <v>601119138</v>
          </cell>
          <cell r="F202" t="str">
            <v>Английский язык для строительных профессий и специальностей. Компетенция "Облицовка плиткой" (Wall and Floor Tiling). Учебное электронное пособие</v>
          </cell>
          <cell r="G202" t="str">
            <v>программный учебный модуль</v>
          </cell>
          <cell r="H202" t="str">
            <v>готов</v>
          </cell>
          <cell r="I202">
            <v>43069</v>
          </cell>
          <cell r="J202">
            <v>300</v>
          </cell>
          <cell r="K202">
            <v>365</v>
          </cell>
          <cell r="L202">
            <v>15000</v>
          </cell>
          <cell r="M202">
            <v>18250</v>
          </cell>
          <cell r="N202">
            <v>29518</v>
          </cell>
          <cell r="O202">
            <v>40188</v>
          </cell>
        </row>
        <row r="203">
          <cell r="E203">
            <v>601119159</v>
          </cell>
          <cell r="F203" t="str">
            <v>Материалы и оборудование для выполнения облицовочных работ</v>
          </cell>
          <cell r="G203" t="str">
            <v>программный учебный модуль</v>
          </cell>
          <cell r="H203" t="str">
            <v>готов</v>
          </cell>
          <cell r="I203">
            <v>43047</v>
          </cell>
          <cell r="J203">
            <v>300</v>
          </cell>
          <cell r="K203">
            <v>365</v>
          </cell>
          <cell r="L203">
            <v>15000</v>
          </cell>
          <cell r="M203">
            <v>18250</v>
          </cell>
          <cell r="N203">
            <v>29518</v>
          </cell>
          <cell r="O203">
            <v>40188</v>
          </cell>
        </row>
        <row r="204">
          <cell r="E204">
            <v>601119160</v>
          </cell>
          <cell r="F204" t="str">
            <v>Выполнение облицовки синтетическими материалами</v>
          </cell>
          <cell r="G204" t="str">
            <v>программный учебный модуль</v>
          </cell>
          <cell r="H204" t="str">
            <v>готов</v>
          </cell>
          <cell r="I204">
            <v>43052</v>
          </cell>
          <cell r="J204">
            <v>500</v>
          </cell>
          <cell r="K204">
            <v>608</v>
          </cell>
          <cell r="L204">
            <v>25000</v>
          </cell>
          <cell r="M204">
            <v>30400</v>
          </cell>
          <cell r="N204">
            <v>39518</v>
          </cell>
          <cell r="O204">
            <v>52338</v>
          </cell>
        </row>
        <row r="205">
          <cell r="E205">
            <v>601119161</v>
          </cell>
          <cell r="F205" t="str">
            <v>Изготовление сложных фигур и углов</v>
          </cell>
          <cell r="G205" t="str">
            <v>программный учебный модуль</v>
          </cell>
          <cell r="H205" t="str">
            <v>готов</v>
          </cell>
          <cell r="I205">
            <v>43059</v>
          </cell>
          <cell r="J205">
            <v>200</v>
          </cell>
          <cell r="K205">
            <v>243</v>
          </cell>
          <cell r="L205">
            <v>10000</v>
          </cell>
          <cell r="M205">
            <v>12150</v>
          </cell>
          <cell r="N205">
            <v>24518</v>
          </cell>
          <cell r="O205">
            <v>34088</v>
          </cell>
        </row>
        <row r="206">
          <cell r="E206">
            <v>601119297</v>
          </cell>
          <cell r="F206" t="str">
            <v>Организация рабочей среды (гигиена, безопасность, законы, коммуникация) для компетенции "Облицовка плиткой"</v>
          </cell>
          <cell r="G206" t="str">
            <v>программный учебный модуль</v>
          </cell>
          <cell r="H206" t="str">
            <v>готов</v>
          </cell>
          <cell r="I206">
            <v>43052</v>
          </cell>
          <cell r="J206">
            <v>400</v>
          </cell>
          <cell r="K206">
            <v>486</v>
          </cell>
          <cell r="L206">
            <v>20000</v>
          </cell>
          <cell r="M206">
            <v>24300</v>
          </cell>
          <cell r="N206">
            <v>34518</v>
          </cell>
          <cell r="O206">
            <v>46238</v>
          </cell>
        </row>
        <row r="207">
          <cell r="E207">
            <v>601119349</v>
          </cell>
          <cell r="F207" t="str">
            <v>Подготовка поверхностей под облицовку</v>
          </cell>
          <cell r="G207" t="str">
            <v>программный учебный модуль</v>
          </cell>
          <cell r="H207" t="str">
            <v>готов</v>
          </cell>
          <cell r="I207">
            <v>43047</v>
          </cell>
          <cell r="J207">
            <v>400</v>
          </cell>
          <cell r="K207">
            <v>486</v>
          </cell>
          <cell r="L207">
            <v>20000</v>
          </cell>
          <cell r="M207">
            <v>24300</v>
          </cell>
          <cell r="N207">
            <v>34518</v>
          </cell>
          <cell r="O207">
            <v>46238</v>
          </cell>
        </row>
        <row r="208">
          <cell r="E208">
            <v>601119350</v>
          </cell>
          <cell r="F208" t="str">
            <v>Технология настила горизонтальных поверхностей</v>
          </cell>
          <cell r="G208" t="str">
            <v>программный учебный модуль</v>
          </cell>
          <cell r="H208" t="str">
            <v>готов</v>
          </cell>
          <cell r="I208">
            <v>43047</v>
          </cell>
          <cell r="J208">
            <v>300</v>
          </cell>
          <cell r="K208">
            <v>365</v>
          </cell>
          <cell r="L208">
            <v>15000</v>
          </cell>
          <cell r="M208">
            <v>18250</v>
          </cell>
          <cell r="N208">
            <v>29518</v>
          </cell>
          <cell r="O208">
            <v>40188</v>
          </cell>
        </row>
        <row r="209">
          <cell r="E209">
            <v>601119351</v>
          </cell>
          <cell r="F209" t="str">
            <v>Облицовка вертикальных поверхностей</v>
          </cell>
          <cell r="G209" t="str">
            <v>программный учебный модуль</v>
          </cell>
          <cell r="H209" t="str">
            <v>готов</v>
          </cell>
          <cell r="I209">
            <v>43047</v>
          </cell>
          <cell r="J209">
            <v>300</v>
          </cell>
          <cell r="K209">
            <v>365</v>
          </cell>
          <cell r="L209">
            <v>15000</v>
          </cell>
          <cell r="M209">
            <v>18250</v>
          </cell>
          <cell r="N209">
            <v>29518</v>
          </cell>
          <cell r="O209">
            <v>40188</v>
          </cell>
        </row>
        <row r="210">
          <cell r="E210"/>
          <cell r="F210"/>
          <cell r="G210"/>
          <cell r="H210"/>
          <cell r="I210"/>
          <cell r="J210">
            <v>2325</v>
          </cell>
          <cell r="K210">
            <v>2826.75</v>
          </cell>
          <cell r="L210">
            <v>116250</v>
          </cell>
          <cell r="M210">
            <v>141337.5</v>
          </cell>
          <cell r="N210">
            <v>214246.5</v>
          </cell>
          <cell r="O210">
            <v>289419</v>
          </cell>
        </row>
        <row r="211"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</row>
        <row r="212">
          <cell r="E212">
            <v>601119137</v>
          </cell>
          <cell r="F212" t="str">
            <v>Английский язык. Коммуникации в конкурсеWorldskills. Учебное электронное пособие</v>
          </cell>
          <cell r="G212" t="str">
            <v>программный учебный модуль</v>
          </cell>
          <cell r="H212" t="str">
            <v>готов</v>
          </cell>
          <cell r="I212">
            <v>43418</v>
          </cell>
          <cell r="J212">
            <v>300</v>
          </cell>
          <cell r="K212">
            <v>365</v>
          </cell>
          <cell r="L212">
            <v>15000</v>
          </cell>
          <cell r="M212">
            <v>18250</v>
          </cell>
          <cell r="N212">
            <v>29518</v>
          </cell>
          <cell r="O212">
            <v>40188</v>
          </cell>
        </row>
        <row r="213">
          <cell r="E213"/>
          <cell r="F213"/>
          <cell r="G213"/>
          <cell r="H213"/>
          <cell r="I213"/>
          <cell r="J213">
            <v>225</v>
          </cell>
          <cell r="K213">
            <v>273.75</v>
          </cell>
          <cell r="L213">
            <v>11250</v>
          </cell>
          <cell r="M213">
            <v>13687.5</v>
          </cell>
          <cell r="N213">
            <v>22138.5</v>
          </cell>
          <cell r="O213">
            <v>30141</v>
          </cell>
        </row>
        <row r="214">
          <cell r="E214"/>
          <cell r="F214"/>
          <cell r="G214">
            <v>801119934</v>
          </cell>
          <cell r="H214"/>
          <cell r="I214"/>
          <cell r="J214"/>
          <cell r="K214"/>
          <cell r="L214"/>
          <cell r="M214"/>
          <cell r="N214"/>
          <cell r="O214"/>
        </row>
        <row r="215">
          <cell r="E215">
            <v>601119117</v>
          </cell>
          <cell r="F215" t="str">
            <v>Основы строительного производства для компетенций "Столярное и плотницкое дело"</v>
          </cell>
          <cell r="G215" t="str">
            <v>программный учебный модуль</v>
          </cell>
          <cell r="H215" t="str">
            <v>готов</v>
          </cell>
          <cell r="I215">
            <v>43052</v>
          </cell>
          <cell r="J215">
            <v>300</v>
          </cell>
          <cell r="K215">
            <v>365</v>
          </cell>
          <cell r="L215">
            <v>15000</v>
          </cell>
          <cell r="M215">
            <v>18250</v>
          </cell>
          <cell r="N215">
            <v>29518</v>
          </cell>
          <cell r="O215">
            <v>40188</v>
          </cell>
        </row>
        <row r="216">
          <cell r="E216">
            <v>601119345</v>
          </cell>
          <cell r="F216" t="str">
            <v>Организация рабочей среды (гигиена, безопасность, законы, коммуникация) для компетенции "Плотницкое дело"</v>
          </cell>
          <cell r="G216" t="str">
            <v>программный учебный модуль</v>
          </cell>
          <cell r="H216" t="str">
            <v>готов</v>
          </cell>
          <cell r="I216">
            <v>43053</v>
          </cell>
          <cell r="J216">
            <v>300</v>
          </cell>
          <cell r="K216">
            <v>365</v>
          </cell>
          <cell r="L216">
            <v>15000</v>
          </cell>
          <cell r="M216">
            <v>18250</v>
          </cell>
          <cell r="N216">
            <v>29518</v>
          </cell>
          <cell r="O216">
            <v>40188</v>
          </cell>
        </row>
        <row r="217">
          <cell r="E217">
            <v>601119393</v>
          </cell>
          <cell r="F217" t="str">
            <v>Изготовление и монтаж плотничных конструкций</v>
          </cell>
          <cell r="G217" t="str">
            <v>программный учебный модуль</v>
          </cell>
          <cell r="H217" t="str">
            <v>готов</v>
          </cell>
          <cell r="I217">
            <v>43047</v>
          </cell>
          <cell r="J217">
            <v>400</v>
          </cell>
          <cell r="K217">
            <v>486</v>
          </cell>
          <cell r="L217">
            <v>20000</v>
          </cell>
          <cell r="M217">
            <v>24300</v>
          </cell>
          <cell r="N217">
            <v>34518</v>
          </cell>
          <cell r="O217">
            <v>46238</v>
          </cell>
        </row>
        <row r="218">
          <cell r="E218">
            <v>601119407</v>
          </cell>
          <cell r="F218" t="str">
            <v>Инструменты и приспособления для компетенций "Столярное и плотницкое дело"</v>
          </cell>
          <cell r="G218" t="str">
            <v>программный учебный модуль</v>
          </cell>
          <cell r="H218" t="str">
            <v>готов</v>
          </cell>
          <cell r="I218">
            <v>43052</v>
          </cell>
          <cell r="J218">
            <v>400</v>
          </cell>
          <cell r="K218">
            <v>486</v>
          </cell>
          <cell r="L218">
            <v>20000</v>
          </cell>
          <cell r="M218">
            <v>24300</v>
          </cell>
          <cell r="N218">
            <v>34518</v>
          </cell>
          <cell r="O218">
            <v>46238</v>
          </cell>
        </row>
        <row r="219">
          <cell r="E219">
            <v>601119408</v>
          </cell>
          <cell r="F219" t="str">
            <v>Плотничные соединения</v>
          </cell>
          <cell r="G219" t="str">
            <v>программный учебный модуль</v>
          </cell>
          <cell r="H219" t="str">
            <v>готов</v>
          </cell>
          <cell r="I219">
            <v>43052</v>
          </cell>
          <cell r="J219">
            <v>200</v>
          </cell>
          <cell r="K219">
            <v>243</v>
          </cell>
          <cell r="L219">
            <v>10000</v>
          </cell>
          <cell r="M219">
            <v>12150</v>
          </cell>
          <cell r="N219">
            <v>24518</v>
          </cell>
          <cell r="O219">
            <v>34088</v>
          </cell>
        </row>
        <row r="220">
          <cell r="E220">
            <v>601119409</v>
          </cell>
          <cell r="F220" t="str">
            <v>Ремонт плотничных конструкций</v>
          </cell>
          <cell r="G220" t="str">
            <v>программный учебный модуль</v>
          </cell>
          <cell r="H220" t="str">
            <v>готов</v>
          </cell>
          <cell r="I220">
            <v>43052</v>
          </cell>
          <cell r="J220">
            <v>300</v>
          </cell>
          <cell r="K220">
            <v>365</v>
          </cell>
          <cell r="L220">
            <v>15000</v>
          </cell>
          <cell r="M220">
            <v>18250</v>
          </cell>
          <cell r="N220">
            <v>29518</v>
          </cell>
          <cell r="O220">
            <v>40188</v>
          </cell>
        </row>
        <row r="221">
          <cell r="E221">
            <v>601119119</v>
          </cell>
          <cell r="F221" t="str">
            <v>Деревообрабатывающие станки и ручной электрический инструмент для компетенций "Столярное и плотницкое дело"</v>
          </cell>
          <cell r="G221" t="str">
            <v>программный учебный модуль</v>
          </cell>
          <cell r="H221" t="str">
            <v>готов</v>
          </cell>
          <cell r="I221">
            <v>43052</v>
          </cell>
          <cell r="J221">
            <v>400</v>
          </cell>
          <cell r="K221">
            <v>486</v>
          </cell>
          <cell r="L221">
            <v>20000</v>
          </cell>
          <cell r="M221">
            <v>24300</v>
          </cell>
          <cell r="N221">
            <v>34518</v>
          </cell>
          <cell r="O221">
            <v>46238</v>
          </cell>
        </row>
        <row r="222">
          <cell r="E222">
            <v>601119286</v>
          </cell>
          <cell r="F222" t="str">
            <v>Английский язык для строительных профессий и специальностей. Компетенции "Плотницкое дело" (Carpentry), "Столярное дело" (Joinery). Англо-русский словарь</v>
          </cell>
          <cell r="G222" t="str">
            <v>программный учебный модуль</v>
          </cell>
          <cell r="H222" t="str">
            <v>готов (не залит)</v>
          </cell>
          <cell r="I222">
            <v>43399</v>
          </cell>
          <cell r="J222">
            <v>300</v>
          </cell>
          <cell r="K222">
            <v>365</v>
          </cell>
          <cell r="L222">
            <v>15000</v>
          </cell>
          <cell r="M222">
            <v>18250</v>
          </cell>
          <cell r="N222">
            <v>29518</v>
          </cell>
          <cell r="O222">
            <v>40188</v>
          </cell>
        </row>
        <row r="223">
          <cell r="E223">
            <v>601019874</v>
          </cell>
          <cell r="F223" t="str">
            <v>Produce Woodworking Joints
 Выполнение столярно-плотничных соединений</v>
          </cell>
          <cell r="G223" t="str">
            <v>виртуальный практикум (на английском языке)</v>
          </cell>
          <cell r="H223" t="str">
            <v>февраль 2019</v>
          </cell>
          <cell r="I223" t="str">
            <v/>
          </cell>
          <cell r="J223">
            <v>1600</v>
          </cell>
          <cell r="K223">
            <v>1943</v>
          </cell>
          <cell r="L223">
            <v>80000</v>
          </cell>
          <cell r="M223">
            <v>97150</v>
          </cell>
          <cell r="N223">
            <v>94518</v>
          </cell>
          <cell r="O223">
            <v>119088</v>
          </cell>
        </row>
        <row r="224">
          <cell r="E224">
            <v>601019875</v>
          </cell>
          <cell r="F224" t="str">
            <v>Carry Out First Fix Flooring and Roofing
 Выполнение настила пола и кровельного покрытия</v>
          </cell>
          <cell r="G224" t="str">
            <v>виртуальный практикум (на английском языке)</v>
          </cell>
          <cell r="H224" t="str">
            <v>март 2019</v>
          </cell>
          <cell r="I224" t="str">
            <v/>
          </cell>
          <cell r="J224">
            <v>800</v>
          </cell>
          <cell r="K224">
            <v>972</v>
          </cell>
          <cell r="L224">
            <v>40000</v>
          </cell>
          <cell r="M224">
            <v>48600</v>
          </cell>
          <cell r="N224">
            <v>54518</v>
          </cell>
          <cell r="O224">
            <v>70538</v>
          </cell>
        </row>
        <row r="225">
          <cell r="E225">
            <v>601019876</v>
          </cell>
          <cell r="F225" t="str">
            <v>Carry Out First Fix Frames, Partitions and Stairs
 Выполнение перегородок и лестничных маршей</v>
          </cell>
          <cell r="G225" t="str">
            <v>виртуальный практикум (на английском языке)</v>
          </cell>
          <cell r="H225" t="str">
            <v>март 2019</v>
          </cell>
          <cell r="I225" t="str">
            <v/>
          </cell>
          <cell r="J225">
            <v>800</v>
          </cell>
          <cell r="K225">
            <v>972</v>
          </cell>
          <cell r="L225">
            <v>40000</v>
          </cell>
          <cell r="M225">
            <v>48600</v>
          </cell>
          <cell r="N225">
            <v>54518</v>
          </cell>
          <cell r="O225">
            <v>70538</v>
          </cell>
        </row>
        <row r="226">
          <cell r="E226">
            <v>601019877</v>
          </cell>
          <cell r="F226" t="str">
            <v>Carry Out Second Fixing Operations
 Монтаж плотничных конструкций</v>
          </cell>
          <cell r="G226" t="str">
            <v>виртуальный практикум (на английском языке)</v>
          </cell>
          <cell r="H226" t="str">
            <v>март 2019</v>
          </cell>
          <cell r="I226" t="str">
            <v/>
          </cell>
          <cell r="J226">
            <v>600</v>
          </cell>
          <cell r="K226">
            <v>729</v>
          </cell>
          <cell r="L226">
            <v>30000</v>
          </cell>
          <cell r="M226">
            <v>36450</v>
          </cell>
          <cell r="N226">
            <v>44518</v>
          </cell>
          <cell r="O226">
            <v>58388</v>
          </cell>
        </row>
        <row r="227">
          <cell r="E227">
            <v>601019878</v>
          </cell>
          <cell r="F227" t="str">
            <v>Carry Out Carpentry Maintenance
 Ремонт столярных изделий</v>
          </cell>
          <cell r="G227" t="str">
            <v>виртуальный практикум (на английском языке)</v>
          </cell>
          <cell r="H227" t="str">
            <v>март 2019</v>
          </cell>
          <cell r="I227" t="str">
            <v/>
          </cell>
          <cell r="J227">
            <v>600</v>
          </cell>
          <cell r="K227">
            <v>729</v>
          </cell>
          <cell r="L227">
            <v>30000</v>
          </cell>
          <cell r="M227">
            <v>36450</v>
          </cell>
          <cell r="N227">
            <v>44518</v>
          </cell>
          <cell r="O227">
            <v>58388</v>
          </cell>
        </row>
        <row r="228">
          <cell r="E228">
            <v>601019879</v>
          </cell>
          <cell r="F228" t="str">
            <v>Setting Up and Operating a Circular Saw
 Использование циркулярной пилы для столярно-плотничных работ</v>
          </cell>
          <cell r="G228" t="str">
            <v>виртуальный практикум (на английском языке)</v>
          </cell>
          <cell r="H228" t="str">
            <v>март 2019</v>
          </cell>
          <cell r="I228" t="str">
            <v/>
          </cell>
          <cell r="J228">
            <v>400</v>
          </cell>
          <cell r="K228">
            <v>486</v>
          </cell>
          <cell r="L228">
            <v>20000</v>
          </cell>
          <cell r="M228">
            <v>24300</v>
          </cell>
          <cell r="N228">
            <v>34518</v>
          </cell>
          <cell r="O228">
            <v>46238</v>
          </cell>
        </row>
        <row r="229">
          <cell r="E229"/>
          <cell r="F229"/>
          <cell r="G229"/>
          <cell r="H229"/>
          <cell r="I229"/>
          <cell r="J229">
            <v>5550</v>
          </cell>
          <cell r="K229">
            <v>6744</v>
          </cell>
          <cell r="L229">
            <v>277500</v>
          </cell>
          <cell r="M229">
            <v>337200</v>
          </cell>
          <cell r="N229">
            <v>429939</v>
          </cell>
          <cell r="O229">
            <v>567549</v>
          </cell>
        </row>
        <row r="230">
          <cell r="E230"/>
          <cell r="F230"/>
          <cell r="G230">
            <v>801119918</v>
          </cell>
          <cell r="H230"/>
          <cell r="I230"/>
          <cell r="J230"/>
          <cell r="K230"/>
          <cell r="L230"/>
          <cell r="M230"/>
          <cell r="N230"/>
          <cell r="O230"/>
        </row>
        <row r="231">
          <cell r="E231">
            <v>601119283</v>
          </cell>
          <cell r="F231" t="str">
            <v>Английский язык для строительных профессий и специальностей. Компетенция "Сантехника и отопление" (Plumbing and Heating). Англо-русский словарь</v>
          </cell>
          <cell r="G231" t="str">
            <v>программный учебный модуль</v>
          </cell>
          <cell r="H231" t="str">
            <v>готов</v>
          </cell>
          <cell r="I231">
            <v>43399</v>
          </cell>
          <cell r="J231">
            <v>300</v>
          </cell>
          <cell r="K231">
            <v>365</v>
          </cell>
          <cell r="L231">
            <v>15000</v>
          </cell>
          <cell r="M231">
            <v>18250</v>
          </cell>
          <cell r="N231">
            <v>29518</v>
          </cell>
          <cell r="O231">
            <v>40188</v>
          </cell>
        </row>
        <row r="232">
          <cell r="E232">
            <v>601019851</v>
          </cell>
          <cell r="F232" t="str">
            <v>Understand and Carry Out Safe Working Practices in Building Services Engineering
 Организация и безопасное выполнение сантехнических работ</v>
          </cell>
          <cell r="G232" t="str">
            <v>виртуальный практикум (на английском языке)</v>
          </cell>
          <cell r="H232" t="str">
            <v>готов</v>
          </cell>
          <cell r="I232" t="str">
            <v>акт у Моргачевой?</v>
          </cell>
          <cell r="J232">
            <v>400</v>
          </cell>
          <cell r="K232">
            <v>486</v>
          </cell>
          <cell r="L232">
            <v>20000</v>
          </cell>
          <cell r="M232">
            <v>24300</v>
          </cell>
          <cell r="N232">
            <v>34518</v>
          </cell>
          <cell r="O232">
            <v>46238</v>
          </cell>
        </row>
        <row r="233">
          <cell r="E233">
            <v>601019864</v>
          </cell>
          <cell r="F233" t="str">
            <v>Understand and Carry Out Site Preparation, and Pipework Fabrication Techniques for Domestic Plumbing and Heating Systems
 Подготовка трубопроводов для внутренних систем водопровода и отопления</v>
          </cell>
          <cell r="G233" t="str">
            <v>виртуальный практикум (на английском языке)</v>
          </cell>
          <cell r="H233" t="str">
            <v>готов</v>
          </cell>
          <cell r="I233" t="str">
            <v>акт у Моргачевой?</v>
          </cell>
          <cell r="J233">
            <v>1200</v>
          </cell>
          <cell r="K233">
            <v>1458</v>
          </cell>
          <cell r="L233">
            <v>60000</v>
          </cell>
          <cell r="M233">
            <v>72900</v>
          </cell>
          <cell r="N233">
            <v>74518</v>
          </cell>
          <cell r="O233">
            <v>94838</v>
          </cell>
        </row>
        <row r="234">
          <cell r="E234">
            <v>601019853</v>
          </cell>
          <cell r="F234" t="str">
            <v>Understand and Apply Domestic Cold Water System Installation and Maintenance Techniques
 Выполнение работ по установке и обслуживанию системы холодного водоснабжения</v>
          </cell>
          <cell r="G234" t="str">
            <v>виртуальный практикум (на английском языке)</v>
          </cell>
          <cell r="H234" t="str">
            <v>готов</v>
          </cell>
          <cell r="I234" t="str">
            <v>акт у Моргачевой?</v>
          </cell>
          <cell r="J234">
            <v>800</v>
          </cell>
          <cell r="K234">
            <v>972</v>
          </cell>
          <cell r="L234">
            <v>40000</v>
          </cell>
          <cell r="M234">
            <v>48600</v>
          </cell>
          <cell r="N234">
            <v>54518</v>
          </cell>
          <cell r="O234">
            <v>70538</v>
          </cell>
        </row>
        <row r="235">
          <cell r="E235">
            <v>601019880</v>
          </cell>
          <cell r="F235" t="str">
            <v>Understand and Apply Domestic Hot Water System Installation and Maintenance Techniques
 Выполнение работ по установке и обслуживанию системы горячего водоснабжения</v>
          </cell>
          <cell r="G235" t="str">
            <v>виртуальный практикум (на английском языке)</v>
          </cell>
          <cell r="H235" t="str">
            <v>готов</v>
          </cell>
          <cell r="I235" t="str">
            <v>акт у Моргачевой?</v>
          </cell>
          <cell r="J235">
            <v>400</v>
          </cell>
          <cell r="K235">
            <v>486</v>
          </cell>
          <cell r="L235">
            <v>20000</v>
          </cell>
          <cell r="M235">
            <v>24300</v>
          </cell>
          <cell r="N235">
            <v>34518</v>
          </cell>
          <cell r="O235">
            <v>46238</v>
          </cell>
        </row>
        <row r="236">
          <cell r="E236">
            <v>601019881</v>
          </cell>
          <cell r="F236" t="str">
            <v>Understand and Apply Domestic Central Heating System Installation and Maintenance Techniques
 Выполнение работ по установке и обслуживанию внутренней системы центрального отопления</v>
          </cell>
          <cell r="G236" t="str">
            <v>виртуальный практикум (на английском языке)</v>
          </cell>
          <cell r="H236" t="str">
            <v>март 2019</v>
          </cell>
          <cell r="I236" t="str">
            <v/>
          </cell>
          <cell r="J236">
            <v>1000</v>
          </cell>
          <cell r="K236">
            <v>1215</v>
          </cell>
          <cell r="L236">
            <v>50000</v>
          </cell>
          <cell r="M236">
            <v>60750</v>
          </cell>
          <cell r="N236">
            <v>64518</v>
          </cell>
          <cell r="O236">
            <v>82688</v>
          </cell>
        </row>
        <row r="237">
          <cell r="E237">
            <v>601019882</v>
          </cell>
          <cell r="F237" t="str">
            <v>Understand and Apply Domestic Rainwater System Installation and Maintenance Techniques
 Выполнение работ по установке и обслуживанию внутренней системы канализации</v>
          </cell>
          <cell r="G237" t="str">
            <v>виртуальный практикум (на английском языке)</v>
          </cell>
          <cell r="H237" t="str">
            <v>март 2019</v>
          </cell>
          <cell r="I237" t="str">
            <v/>
          </cell>
          <cell r="J237">
            <v>600</v>
          </cell>
          <cell r="K237">
            <v>729</v>
          </cell>
          <cell r="L237">
            <v>30000</v>
          </cell>
          <cell r="M237">
            <v>36450</v>
          </cell>
          <cell r="N237">
            <v>44518</v>
          </cell>
          <cell r="O237">
            <v>58388</v>
          </cell>
        </row>
        <row r="238">
          <cell r="E238"/>
          <cell r="F238"/>
          <cell r="G238"/>
          <cell r="H238"/>
          <cell r="I238"/>
          <cell r="J238">
            <v>3525</v>
          </cell>
          <cell r="K238">
            <v>4283</v>
          </cell>
          <cell r="L238">
            <v>176250</v>
          </cell>
          <cell r="M238">
            <v>214163</v>
          </cell>
          <cell r="N238">
            <v>252470</v>
          </cell>
          <cell r="O238">
            <v>329337</v>
          </cell>
        </row>
        <row r="239">
          <cell r="E239"/>
          <cell r="F239"/>
          <cell r="G239">
            <v>801119935</v>
          </cell>
          <cell r="H239"/>
          <cell r="I239"/>
          <cell r="J239"/>
          <cell r="K239"/>
          <cell r="L239"/>
          <cell r="M239"/>
          <cell r="N239"/>
          <cell r="O239"/>
        </row>
        <row r="240">
          <cell r="E240">
            <v>601119120</v>
          </cell>
          <cell r="F240" t="str">
            <v>Основные операции по обработке древесины (для компетенций "Столярное и плотничное дело")</v>
          </cell>
          <cell r="G240" t="str">
            <v>программный учебный модуль</v>
          </cell>
          <cell r="H240" t="str">
            <v>готов</v>
          </cell>
          <cell r="I240">
            <v>43052</v>
          </cell>
          <cell r="J240">
            <v>300</v>
          </cell>
          <cell r="K240">
            <v>365</v>
          </cell>
          <cell r="L240">
            <v>15000</v>
          </cell>
          <cell r="M240">
            <v>18250</v>
          </cell>
          <cell r="N240">
            <v>29518</v>
          </cell>
          <cell r="O240">
            <v>40188</v>
          </cell>
        </row>
        <row r="241">
          <cell r="E241">
            <v>601119144</v>
          </cell>
          <cell r="F241" t="str">
            <v>Общие сведения о древесине и древесных материалах (для компетенций "Столярное и плотничное дело")</v>
          </cell>
          <cell r="G241" t="str">
            <v>программный учебный модуль</v>
          </cell>
          <cell r="H241" t="str">
            <v>готов</v>
          </cell>
          <cell r="I241">
            <v>43053</v>
          </cell>
          <cell r="J241">
            <v>300</v>
          </cell>
          <cell r="K241">
            <v>365</v>
          </cell>
          <cell r="L241">
            <v>15000</v>
          </cell>
          <cell r="M241">
            <v>18250</v>
          </cell>
          <cell r="N241">
            <v>29518</v>
          </cell>
          <cell r="O241">
            <v>40188</v>
          </cell>
        </row>
        <row r="242">
          <cell r="E242">
            <v>601119344</v>
          </cell>
          <cell r="F242" t="str">
            <v>Организация рабочей среды для компетенции "Столярное дело"</v>
          </cell>
          <cell r="G242" t="str">
            <v>программный учебный модуль</v>
          </cell>
          <cell r="H242" t="str">
            <v>готов</v>
          </cell>
          <cell r="I242">
            <v>43052</v>
          </cell>
          <cell r="J242">
            <v>300</v>
          </cell>
          <cell r="K242">
            <v>365</v>
          </cell>
          <cell r="L242">
            <v>15000</v>
          </cell>
          <cell r="M242">
            <v>18250</v>
          </cell>
          <cell r="N242">
            <v>29518</v>
          </cell>
          <cell r="O242">
            <v>40188</v>
          </cell>
        </row>
        <row r="243">
          <cell r="E243">
            <v>601119410</v>
          </cell>
          <cell r="F243" t="str">
            <v>Части зданий и производство строительных работ (для компетенций "Столярное и плотничное дело")</v>
          </cell>
          <cell r="G243" t="str">
            <v>программный учебный модуль</v>
          </cell>
          <cell r="H243" t="str">
            <v>готов</v>
          </cell>
          <cell r="I243">
            <v>43052</v>
          </cell>
          <cell r="J243">
            <v>400</v>
          </cell>
          <cell r="K243">
            <v>486</v>
          </cell>
          <cell r="L243">
            <v>20000</v>
          </cell>
          <cell r="M243">
            <v>24300</v>
          </cell>
          <cell r="N243">
            <v>34518</v>
          </cell>
          <cell r="O243">
            <v>46238</v>
          </cell>
        </row>
        <row r="244">
          <cell r="E244">
            <v>601119411</v>
          </cell>
          <cell r="F244" t="str">
            <v>Столярные соединения</v>
          </cell>
          <cell r="G244" t="str">
            <v>программный учебный модуль</v>
          </cell>
          <cell r="H244" t="str">
            <v>готов</v>
          </cell>
          <cell r="I244">
            <v>43052</v>
          </cell>
          <cell r="J244">
            <v>300</v>
          </cell>
          <cell r="K244">
            <v>365</v>
          </cell>
          <cell r="L244">
            <v>15000</v>
          </cell>
          <cell r="M244">
            <v>18250</v>
          </cell>
          <cell r="N244">
            <v>29518</v>
          </cell>
          <cell r="O244">
            <v>40188</v>
          </cell>
        </row>
        <row r="245">
          <cell r="E245">
            <v>601119412</v>
          </cell>
          <cell r="F245" t="str">
            <v>Изготовление и монтаж столярных конструкций</v>
          </cell>
          <cell r="G245" t="str">
            <v>программный учебный модуль</v>
          </cell>
          <cell r="H245" t="str">
            <v>готов</v>
          </cell>
          <cell r="I245">
            <v>43053</v>
          </cell>
          <cell r="J245">
            <v>300</v>
          </cell>
          <cell r="K245">
            <v>365</v>
          </cell>
          <cell r="L245">
            <v>15000</v>
          </cell>
          <cell r="M245">
            <v>18250</v>
          </cell>
          <cell r="N245">
            <v>29518</v>
          </cell>
          <cell r="O245">
            <v>40188</v>
          </cell>
        </row>
        <row r="246">
          <cell r="E246">
            <v>601119413</v>
          </cell>
          <cell r="F246" t="str">
            <v>Ремонт столярных конструкций</v>
          </cell>
          <cell r="G246" t="str">
            <v>программный учебный модуль</v>
          </cell>
          <cell r="H246" t="str">
            <v>готов</v>
          </cell>
          <cell r="I246">
            <v>43052</v>
          </cell>
          <cell r="J246">
            <v>400</v>
          </cell>
          <cell r="K246">
            <v>486</v>
          </cell>
          <cell r="L246">
            <v>20000</v>
          </cell>
          <cell r="M246">
            <v>24300</v>
          </cell>
          <cell r="N246">
            <v>34518</v>
          </cell>
          <cell r="O246">
            <v>46238</v>
          </cell>
        </row>
        <row r="247">
          <cell r="E247">
            <v>601119286</v>
          </cell>
          <cell r="F247" t="str">
            <v>Английский язык для строительных профессий и специальностей. Компетенции "Плотницкое дело" (Carpentry), "Столярное дело" (Joinery). Англо-русский словарь</v>
          </cell>
          <cell r="G247" t="str">
            <v>программный учебный модуль</v>
          </cell>
          <cell r="H247" t="str">
            <v>готов (не залит)</v>
          </cell>
          <cell r="I247">
            <v>43399</v>
          </cell>
          <cell r="J247">
            <v>300</v>
          </cell>
          <cell r="K247">
            <v>365</v>
          </cell>
          <cell r="L247">
            <v>15000</v>
          </cell>
          <cell r="M247">
            <v>18250</v>
          </cell>
          <cell r="N247">
            <v>29518</v>
          </cell>
          <cell r="O247">
            <v>40188</v>
          </cell>
        </row>
        <row r="248">
          <cell r="E248">
            <v>601019883</v>
          </cell>
          <cell r="F248" t="str">
            <v>Carry Out Second Fixing Operations
 Монтаж столярных конструкций</v>
          </cell>
          <cell r="G248" t="str">
            <v>виртуальный практикум (на английском языке)</v>
          </cell>
          <cell r="H248" t="str">
            <v>март 2019</v>
          </cell>
          <cell r="I248" t="str">
            <v/>
          </cell>
          <cell r="J248">
            <v>1200</v>
          </cell>
          <cell r="K248">
            <v>1458</v>
          </cell>
          <cell r="L248">
            <v>60000</v>
          </cell>
          <cell r="M248">
            <v>72900</v>
          </cell>
          <cell r="N248">
            <v>74518</v>
          </cell>
          <cell r="O248">
            <v>94838</v>
          </cell>
        </row>
        <row r="249">
          <cell r="E249"/>
          <cell r="F249"/>
          <cell r="G249"/>
          <cell r="H249"/>
          <cell r="I249"/>
          <cell r="J249">
            <v>2850</v>
          </cell>
          <cell r="K249">
            <v>3465</v>
          </cell>
          <cell r="L249">
            <v>142500</v>
          </cell>
          <cell r="M249">
            <v>173250</v>
          </cell>
          <cell r="N249">
            <v>240497</v>
          </cell>
          <cell r="O249">
            <v>321332</v>
          </cell>
        </row>
        <row r="250">
          <cell r="E250"/>
          <cell r="F250"/>
          <cell r="G250">
            <v>801119936</v>
          </cell>
          <cell r="H250"/>
          <cell r="I250"/>
          <cell r="J250"/>
          <cell r="K250"/>
          <cell r="L250"/>
          <cell r="M250"/>
          <cell r="N250"/>
          <cell r="O250"/>
        </row>
        <row r="251">
          <cell r="E251">
            <v>601119127</v>
          </cell>
          <cell r="F251" t="str">
            <v>Эксплуатация и ремонт каркасно-обшивных конструкций</v>
          </cell>
          <cell r="G251" t="str">
            <v>программный учебный модуль</v>
          </cell>
          <cell r="H251" t="str">
            <v>готов</v>
          </cell>
          <cell r="I251">
            <v>43047</v>
          </cell>
          <cell r="J251">
            <v>300</v>
          </cell>
          <cell r="K251">
            <v>365</v>
          </cell>
          <cell r="L251">
            <v>15000</v>
          </cell>
          <cell r="M251">
            <v>18250</v>
          </cell>
          <cell r="N251">
            <v>29518</v>
          </cell>
          <cell r="O251">
            <v>40188</v>
          </cell>
        </row>
        <row r="252">
          <cell r="E252">
            <v>601119128</v>
          </cell>
          <cell r="F252" t="str">
            <v>Организация рабочей среды для компетенции "Сухое строительство и штукатурные работы"</v>
          </cell>
          <cell r="G252" t="str">
            <v>программный учебный модуль</v>
          </cell>
          <cell r="H252" t="str">
            <v>готов</v>
          </cell>
          <cell r="I252">
            <v>43059</v>
          </cell>
          <cell r="J252">
            <v>300</v>
          </cell>
          <cell r="K252">
            <v>365</v>
          </cell>
          <cell r="L252">
            <v>15000</v>
          </cell>
          <cell r="M252">
            <v>18250</v>
          </cell>
          <cell r="N252">
            <v>29518</v>
          </cell>
          <cell r="O252">
            <v>40188</v>
          </cell>
        </row>
        <row r="253">
          <cell r="E253">
            <v>601119135</v>
          </cell>
          <cell r="F253" t="str">
            <v>Английский язык для строительных профессий и специальностей. Компетенция "Сухое строительство и штукатурные работы" (Plastering and Drywall Sysytems). Учебное электронное пособие</v>
          </cell>
          <cell r="G253" t="str">
            <v>программный учебный модуль</v>
          </cell>
          <cell r="H253" t="str">
            <v>готов</v>
          </cell>
          <cell r="I253">
            <v>43069</v>
          </cell>
          <cell r="J253">
            <v>300</v>
          </cell>
          <cell r="K253">
            <v>365</v>
          </cell>
          <cell r="L253">
            <v>15000</v>
          </cell>
          <cell r="M253">
            <v>18250</v>
          </cell>
          <cell r="N253">
            <v>29518</v>
          </cell>
          <cell r="O253">
            <v>40188</v>
          </cell>
        </row>
        <row r="254">
          <cell r="E254">
            <v>601119293</v>
          </cell>
          <cell r="F254" t="str">
            <v>Отделка помещений каркасно-обшивными конструкциями</v>
          </cell>
          <cell r="G254" t="str">
            <v>программный учебный модуль</v>
          </cell>
          <cell r="H254" t="str">
            <v>готов</v>
          </cell>
          <cell r="I254">
            <v>43047</v>
          </cell>
          <cell r="J254">
            <v>400</v>
          </cell>
          <cell r="K254">
            <v>486</v>
          </cell>
          <cell r="L254">
            <v>20000</v>
          </cell>
          <cell r="M254">
            <v>24300</v>
          </cell>
          <cell r="N254">
            <v>34518</v>
          </cell>
          <cell r="O254">
            <v>46238</v>
          </cell>
        </row>
        <row r="255">
          <cell r="E255">
            <v>601119296</v>
          </cell>
          <cell r="F255" t="str">
            <v>Декоративное оформление интерьера при проведении отделочных работ</v>
          </cell>
          <cell r="G255" t="str">
            <v>программный учебный модуль</v>
          </cell>
          <cell r="H255" t="str">
            <v>готов</v>
          </cell>
          <cell r="I255">
            <v>43052</v>
          </cell>
          <cell r="J255">
            <v>400</v>
          </cell>
          <cell r="K255">
            <v>486</v>
          </cell>
          <cell r="L255">
            <v>20000</v>
          </cell>
          <cell r="M255">
            <v>24300</v>
          </cell>
          <cell r="N255">
            <v>34518</v>
          </cell>
          <cell r="O255">
            <v>46238</v>
          </cell>
        </row>
        <row r="256">
          <cell r="E256">
            <v>601119347</v>
          </cell>
          <cell r="F256" t="str">
            <v>Оборудование и инструменты для монтажа каркасно-обшивных конструкций</v>
          </cell>
          <cell r="G256" t="str">
            <v>программный учебный модуль</v>
          </cell>
          <cell r="H256" t="str">
            <v>готов</v>
          </cell>
          <cell r="I256">
            <v>43052</v>
          </cell>
          <cell r="J256">
            <v>400</v>
          </cell>
          <cell r="K256">
            <v>486</v>
          </cell>
          <cell r="L256">
            <v>20000</v>
          </cell>
          <cell r="M256">
            <v>24300</v>
          </cell>
          <cell r="N256">
            <v>34518</v>
          </cell>
          <cell r="O256">
            <v>46238</v>
          </cell>
        </row>
        <row r="257">
          <cell r="E257">
            <v>601119357</v>
          </cell>
          <cell r="F257" t="str">
            <v>Современные технологии утепления и изоляции зданий</v>
          </cell>
          <cell r="G257" t="str">
            <v>программный учебный модуль</v>
          </cell>
          <cell r="H257" t="str">
            <v>готов</v>
          </cell>
          <cell r="I257">
            <v>43053</v>
          </cell>
          <cell r="J257">
            <v>400</v>
          </cell>
          <cell r="K257">
            <v>486</v>
          </cell>
          <cell r="L257">
            <v>20000</v>
          </cell>
          <cell r="M257">
            <v>24300</v>
          </cell>
          <cell r="N257">
            <v>34518</v>
          </cell>
          <cell r="O257">
            <v>46238</v>
          </cell>
        </row>
        <row r="258">
          <cell r="E258">
            <v>601119363</v>
          </cell>
          <cell r="F258" t="str">
            <v>Финишное покрытие гипсовой строительной плиты (оклейка лентой, покрытие)</v>
          </cell>
          <cell r="G258" t="str">
            <v>программный учебный модуль</v>
          </cell>
          <cell r="H258" t="str">
            <v>готов</v>
          </cell>
          <cell r="I258">
            <v>43052</v>
          </cell>
          <cell r="J258">
            <v>300</v>
          </cell>
          <cell r="K258">
            <v>365</v>
          </cell>
          <cell r="L258">
            <v>15000</v>
          </cell>
          <cell r="M258">
            <v>18250</v>
          </cell>
          <cell r="N258">
            <v>29518</v>
          </cell>
          <cell r="O258">
            <v>40188</v>
          </cell>
        </row>
        <row r="259">
          <cell r="E259">
            <v>601119422</v>
          </cell>
          <cell r="F259" t="str">
            <v>Внутренняя и наружная отделка помещений и зданий</v>
          </cell>
          <cell r="G259" t="str">
            <v>программный учебный модуль</v>
          </cell>
          <cell r="H259" t="str">
            <v>готов</v>
          </cell>
          <cell r="I259">
            <v>43052</v>
          </cell>
          <cell r="J259">
            <v>300</v>
          </cell>
          <cell r="K259">
            <v>365</v>
          </cell>
          <cell r="L259">
            <v>15000</v>
          </cell>
          <cell r="M259">
            <v>18250</v>
          </cell>
          <cell r="N259">
            <v>29518</v>
          </cell>
          <cell r="O259">
            <v>40188</v>
          </cell>
        </row>
        <row r="260">
          <cell r="E260">
            <v>601119472</v>
          </cell>
          <cell r="F260" t="str">
            <v>Материаловедение сухого строительства</v>
          </cell>
          <cell r="G260" t="str">
            <v>программный учебный модуль</v>
          </cell>
          <cell r="H260" t="str">
            <v>готов</v>
          </cell>
          <cell r="I260">
            <v>43053</v>
          </cell>
          <cell r="J260">
            <v>400</v>
          </cell>
          <cell r="K260">
            <v>486</v>
          </cell>
          <cell r="L260">
            <v>20000</v>
          </cell>
          <cell r="M260">
            <v>24300</v>
          </cell>
          <cell r="N260">
            <v>34518</v>
          </cell>
          <cell r="O260">
            <v>46238</v>
          </cell>
        </row>
        <row r="261">
          <cell r="E261"/>
          <cell r="F261"/>
          <cell r="G261"/>
          <cell r="H261"/>
          <cell r="I261"/>
          <cell r="J261">
            <v>2625</v>
          </cell>
          <cell r="K261">
            <v>3191</v>
          </cell>
          <cell r="L261">
            <v>131250</v>
          </cell>
          <cell r="M261">
            <v>159563</v>
          </cell>
          <cell r="N261">
            <v>240135</v>
          </cell>
          <cell r="O261">
            <v>324098</v>
          </cell>
        </row>
        <row r="262">
          <cell r="E262"/>
          <cell r="F262"/>
          <cell r="G262">
            <v>801119919</v>
          </cell>
          <cell r="H262"/>
          <cell r="I262" t="str">
            <v>Поменять коды</v>
          </cell>
          <cell r="J262"/>
          <cell r="K262"/>
          <cell r="L262"/>
          <cell r="M262"/>
          <cell r="N262"/>
          <cell r="O262"/>
        </row>
        <row r="263">
          <cell r="E263" t="str">
            <v>нет кода</v>
          </cell>
          <cell r="F263" t="str">
            <v>Основы электроматериаловедения</v>
          </cell>
          <cell r="G263" t="str">
            <v>программный учебный модуль</v>
          </cell>
          <cell r="H263" t="str">
            <v>НЕТ и не будет. ВМЕСТО него можем добавлять в комплект ЭУМК 19314</v>
          </cell>
          <cell r="I263" t="str">
            <v/>
          </cell>
          <cell r="J263">
            <v>300</v>
          </cell>
          <cell r="K263">
            <v>365</v>
          </cell>
          <cell r="L263">
            <v>15000</v>
          </cell>
          <cell r="M263">
            <v>18250</v>
          </cell>
          <cell r="N263">
            <v>29518</v>
          </cell>
          <cell r="O263">
            <v>40188</v>
          </cell>
        </row>
        <row r="264">
          <cell r="E264">
            <v>601117702</v>
          </cell>
          <cell r="F264" t="str">
            <v>Общая технология электромонтажных работ</v>
          </cell>
          <cell r="G264" t="str">
            <v>программный учебный модуль</v>
          </cell>
          <cell r="H264" t="str">
            <v>готов</v>
          </cell>
          <cell r="I264">
            <v>43047</v>
          </cell>
          <cell r="J264">
            <v>300</v>
          </cell>
          <cell r="K264">
            <v>365</v>
          </cell>
          <cell r="L264">
            <v>15000</v>
          </cell>
          <cell r="M264">
            <v>18250</v>
          </cell>
          <cell r="N264">
            <v>29518</v>
          </cell>
          <cell r="O264">
            <v>40188</v>
          </cell>
        </row>
        <row r="265">
          <cell r="E265">
            <v>601119145</v>
          </cell>
          <cell r="F265" t="str">
            <v>Чтение и выполнение рабочих чертежей и электрических схем</v>
          </cell>
          <cell r="G265" t="str">
            <v>программный учебный модуль</v>
          </cell>
          <cell r="H265" t="str">
            <v>готов</v>
          </cell>
          <cell r="I265">
            <v>43052</v>
          </cell>
          <cell r="J265">
            <v>500</v>
          </cell>
          <cell r="K265">
            <v>608</v>
          </cell>
          <cell r="L265">
            <v>25000</v>
          </cell>
          <cell r="M265">
            <v>30400</v>
          </cell>
          <cell r="N265">
            <v>39518</v>
          </cell>
          <cell r="O265">
            <v>52338</v>
          </cell>
        </row>
        <row r="266">
          <cell r="E266">
            <v>601119146</v>
          </cell>
          <cell r="F266" t="str">
            <v>Основы технических измерений (электроизмерения)</v>
          </cell>
          <cell r="G266" t="str">
            <v>программный учебный модуль</v>
          </cell>
          <cell r="H266" t="str">
            <v>готов</v>
          </cell>
          <cell r="I266">
            <v>43052</v>
          </cell>
          <cell r="J266">
            <v>500</v>
          </cell>
          <cell r="K266">
            <v>608</v>
          </cell>
          <cell r="L266">
            <v>25000</v>
          </cell>
          <cell r="M266">
            <v>30400</v>
          </cell>
          <cell r="N266">
            <v>39518</v>
          </cell>
          <cell r="O266">
            <v>52338</v>
          </cell>
        </row>
        <row r="267">
          <cell r="E267">
            <v>601119152</v>
          </cell>
          <cell r="F267" t="str">
            <v>Английский язык для строительных профессий и специальностей. Компетенция "Электромонтажные работы" (Electrical Instalations). Учебное электронное пособие</v>
          </cell>
          <cell r="G267" t="str">
            <v>программный учебный модуль</v>
          </cell>
          <cell r="H267" t="str">
            <v>готов</v>
          </cell>
          <cell r="I267">
            <v>43069</v>
          </cell>
          <cell r="J267">
            <v>300</v>
          </cell>
          <cell r="K267">
            <v>365</v>
          </cell>
          <cell r="L267">
            <v>15000</v>
          </cell>
          <cell r="M267">
            <v>18250</v>
          </cell>
          <cell r="N267">
            <v>29518</v>
          </cell>
          <cell r="O267">
            <v>40188</v>
          </cell>
        </row>
        <row r="268">
          <cell r="E268">
            <v>601119158</v>
          </cell>
          <cell r="F268" t="str">
            <v>Организация рабочей среды для компетенции "Электромонтаж"</v>
          </cell>
          <cell r="G268" t="str">
            <v>программный учебный модуль</v>
          </cell>
          <cell r="H268" t="str">
            <v>готов</v>
          </cell>
          <cell r="I268">
            <v>43052</v>
          </cell>
          <cell r="J268">
            <v>400</v>
          </cell>
          <cell r="K268">
            <v>486</v>
          </cell>
          <cell r="L268">
            <v>20000</v>
          </cell>
          <cell r="M268">
            <v>24300</v>
          </cell>
          <cell r="N268">
            <v>34518</v>
          </cell>
          <cell r="O268">
            <v>46238</v>
          </cell>
        </row>
        <row r="269">
          <cell r="E269">
            <v>601119292</v>
          </cell>
          <cell r="F269" t="str">
            <v>Электротехническое оборудование жилых и гражданских зданий</v>
          </cell>
          <cell r="G269" t="str">
            <v>программный учебный модуль</v>
          </cell>
          <cell r="H269" t="str">
            <v>готов</v>
          </cell>
          <cell r="I269">
            <v>43047</v>
          </cell>
          <cell r="J269">
            <v>400</v>
          </cell>
          <cell r="K269">
            <v>486</v>
          </cell>
          <cell r="L269">
            <v>20000</v>
          </cell>
          <cell r="M269">
            <v>24300</v>
          </cell>
          <cell r="N269">
            <v>34518</v>
          </cell>
          <cell r="O269">
            <v>46238</v>
          </cell>
        </row>
        <row r="270">
          <cell r="E270">
            <v>601119298</v>
          </cell>
          <cell r="F270" t="str">
            <v>Программирование систем управления освещением</v>
          </cell>
          <cell r="G270" t="str">
            <v>программный учебный модуль</v>
          </cell>
          <cell r="H270" t="str">
            <v>готов</v>
          </cell>
          <cell r="I270">
            <v>43047</v>
          </cell>
          <cell r="J270">
            <v>300</v>
          </cell>
          <cell r="K270">
            <v>365</v>
          </cell>
          <cell r="L270">
            <v>15000</v>
          </cell>
          <cell r="M270">
            <v>18250</v>
          </cell>
          <cell r="N270">
            <v>29518</v>
          </cell>
          <cell r="O270">
            <v>40188</v>
          </cell>
        </row>
        <row r="271">
          <cell r="E271">
            <v>601119299</v>
          </cell>
          <cell r="F271" t="str">
            <v>Программирование интеллектуальных реле</v>
          </cell>
          <cell r="G271" t="str">
            <v>программный учебный модуль</v>
          </cell>
          <cell r="H271" t="str">
            <v>готов</v>
          </cell>
          <cell r="I271">
            <v>43047</v>
          </cell>
          <cell r="J271">
            <v>300</v>
          </cell>
          <cell r="K271">
            <v>365</v>
          </cell>
          <cell r="L271">
            <v>15000</v>
          </cell>
          <cell r="M271">
            <v>18250</v>
          </cell>
          <cell r="N271">
            <v>29518</v>
          </cell>
          <cell r="O271">
            <v>40188</v>
          </cell>
        </row>
        <row r="272">
          <cell r="E272">
            <v>601119355</v>
          </cell>
          <cell r="F272" t="str">
            <v>Монтаж электрооборудования зданий</v>
          </cell>
          <cell r="G272" t="str">
            <v>программный учебный модуль</v>
          </cell>
          <cell r="H272" t="str">
            <v>готов</v>
          </cell>
          <cell r="I272">
            <v>43047</v>
          </cell>
          <cell r="J272">
            <v>400</v>
          </cell>
          <cell r="K272">
            <v>486</v>
          </cell>
          <cell r="L272">
            <v>20000</v>
          </cell>
          <cell r="M272">
            <v>24300</v>
          </cell>
          <cell r="N272">
            <v>34518</v>
          </cell>
          <cell r="O272">
            <v>46238</v>
          </cell>
        </row>
        <row r="273">
          <cell r="E273">
            <v>601119356</v>
          </cell>
          <cell r="F273" t="str">
            <v>Наладка электрооборудования зданий</v>
          </cell>
          <cell r="G273" t="str">
            <v>программный учебный модуль</v>
          </cell>
          <cell r="H273" t="str">
            <v>готов</v>
          </cell>
          <cell r="I273">
            <v>43047</v>
          </cell>
          <cell r="J273">
            <v>400</v>
          </cell>
          <cell r="K273">
            <v>486</v>
          </cell>
          <cell r="L273">
            <v>20000</v>
          </cell>
          <cell r="M273">
            <v>24300</v>
          </cell>
          <cell r="N273">
            <v>34518</v>
          </cell>
          <cell r="O273">
            <v>46238</v>
          </cell>
        </row>
        <row r="274">
          <cell r="E274">
            <v>601119284</v>
          </cell>
          <cell r="F274" t="str">
            <v>Английский язык для строительных профессий и специальностей. Компетенция "Электромонтажные работы" (Electrical Instalations). Англо-русский словарь</v>
          </cell>
          <cell r="G274" t="str">
            <v>программный учебный модуль</v>
          </cell>
          <cell r="H274" t="str">
            <v>готов</v>
          </cell>
          <cell r="I274">
            <v>43399</v>
          </cell>
          <cell r="J274">
            <v>300</v>
          </cell>
          <cell r="K274">
            <v>365</v>
          </cell>
          <cell r="L274">
            <v>15000</v>
          </cell>
          <cell r="M274">
            <v>18250</v>
          </cell>
          <cell r="N274">
            <v>29518</v>
          </cell>
          <cell r="O274">
            <v>40188</v>
          </cell>
        </row>
        <row r="275">
          <cell r="E275">
            <v>601019884</v>
          </cell>
          <cell r="F275" t="str">
            <v>Electrical Installation
 Выполнение электромонтажных работ</v>
          </cell>
          <cell r="G275" t="str">
            <v>виртуальный практикум (на английском языке)</v>
          </cell>
          <cell r="H275" t="str">
            <v>готов</v>
          </cell>
          <cell r="I275" t="str">
            <v>акт у Моргачевой?</v>
          </cell>
          <cell r="J275">
            <v>2000</v>
          </cell>
          <cell r="K275">
            <v>2429</v>
          </cell>
          <cell r="L275">
            <v>100000</v>
          </cell>
          <cell r="M275">
            <v>121450</v>
          </cell>
          <cell r="N275">
            <v>114518</v>
          </cell>
          <cell r="O275">
            <v>143388</v>
          </cell>
        </row>
        <row r="276">
          <cell r="E276">
            <v>601019885</v>
          </cell>
          <cell r="F276" t="str">
            <v>Electrical Technology
 Безопасное выполнение электромонтажных работ</v>
          </cell>
          <cell r="G276" t="str">
            <v>виртуальный практикум (на английском языке)</v>
          </cell>
          <cell r="H276" t="str">
            <v>готов</v>
          </cell>
          <cell r="I276" t="str">
            <v>акт у Моргачевой?</v>
          </cell>
          <cell r="J276">
            <v>400</v>
          </cell>
          <cell r="K276">
            <v>486</v>
          </cell>
          <cell r="L276">
            <v>20000</v>
          </cell>
          <cell r="M276">
            <v>24300</v>
          </cell>
          <cell r="N276">
            <v>34518</v>
          </cell>
          <cell r="O276">
            <v>46238</v>
          </cell>
        </row>
        <row r="277">
          <cell r="E277"/>
          <cell r="F277"/>
          <cell r="G277"/>
          <cell r="H277"/>
          <cell r="I277"/>
          <cell r="J277">
            <v>4875</v>
          </cell>
          <cell r="K277">
            <v>5925</v>
          </cell>
          <cell r="L277">
            <v>243750</v>
          </cell>
          <cell r="M277">
            <v>296250</v>
          </cell>
          <cell r="N277">
            <v>385300.5</v>
          </cell>
          <cell r="O277">
            <v>510145.5</v>
          </cell>
        </row>
        <row r="278">
          <cell r="E278"/>
          <cell r="F278"/>
          <cell r="G278">
            <v>801119938</v>
          </cell>
          <cell r="H278"/>
          <cell r="I278"/>
          <cell r="J278"/>
          <cell r="K278"/>
          <cell r="L278"/>
          <cell r="M278"/>
          <cell r="N278"/>
          <cell r="O278"/>
        </row>
        <row r="279">
          <cell r="E279">
            <v>601119577</v>
          </cell>
          <cell r="F279" t="str">
            <v>Основы технологии печатного производства</v>
          </cell>
          <cell r="G279" t="str">
            <v>программный учебный модуль</v>
          </cell>
          <cell r="H279" t="str">
            <v>готов
(готовится локальная версия)</v>
          </cell>
          <cell r="I279">
            <v>43308</v>
          </cell>
          <cell r="J279">
            <v>200</v>
          </cell>
          <cell r="K279">
            <v>243</v>
          </cell>
          <cell r="L279">
            <v>10000</v>
          </cell>
          <cell r="M279">
            <v>12150</v>
          </cell>
          <cell r="N279">
            <v>24518</v>
          </cell>
          <cell r="O279">
            <v>34088</v>
          </cell>
        </row>
        <row r="280">
          <cell r="E280">
            <v>601119578</v>
          </cell>
          <cell r="F280" t="str">
            <v>Цвет в графическом дизайне и полиграфии</v>
          </cell>
          <cell r="G280" t="str">
            <v>программный учебный модуль</v>
          </cell>
          <cell r="H280" t="str">
            <v>готов
(готовится локальная версия)</v>
          </cell>
          <cell r="I280">
            <v>43308</v>
          </cell>
          <cell r="J280">
            <v>200</v>
          </cell>
          <cell r="K280">
            <v>243</v>
          </cell>
          <cell r="L280">
            <v>10000</v>
          </cell>
          <cell r="M280">
            <v>12150</v>
          </cell>
          <cell r="N280">
            <v>24518</v>
          </cell>
          <cell r="O280">
            <v>34088</v>
          </cell>
        </row>
        <row r="281">
          <cell r="E281">
            <v>601119579</v>
          </cell>
          <cell r="F281" t="str">
            <v>Применение векторной и растровой графики в графическом дизайне</v>
          </cell>
          <cell r="G281" t="str">
            <v>программный учебный модуль</v>
          </cell>
          <cell r="H281" t="str">
            <v>готов
(готовится локальная версия)</v>
          </cell>
          <cell r="I281">
            <v>43308</v>
          </cell>
          <cell r="J281">
            <v>200</v>
          </cell>
          <cell r="K281">
            <v>243</v>
          </cell>
          <cell r="L281">
            <v>10000</v>
          </cell>
          <cell r="M281">
            <v>12150</v>
          </cell>
          <cell r="N281">
            <v>24518</v>
          </cell>
          <cell r="O281">
            <v>34088</v>
          </cell>
        </row>
        <row r="282">
          <cell r="E282">
            <v>601119594</v>
          </cell>
          <cell r="F282" t="str">
            <v>Английский язык для компетенции "Графический дизайн"</v>
          </cell>
          <cell r="G282" t="str">
            <v>программный учебный модуль</v>
          </cell>
          <cell r="H282" t="str">
            <v>готов
(готовится локальная версия)</v>
          </cell>
          <cell r="I282">
            <v>43404</v>
          </cell>
          <cell r="J282">
            <v>300</v>
          </cell>
          <cell r="K282">
            <v>365</v>
          </cell>
          <cell r="L282">
            <v>15000</v>
          </cell>
          <cell r="M282">
            <v>18250</v>
          </cell>
          <cell r="N282">
            <v>29518</v>
          </cell>
          <cell r="O282">
            <v>40188</v>
          </cell>
        </row>
        <row r="283">
          <cell r="E283">
            <v>601119618</v>
          </cell>
          <cell r="F283" t="str">
            <v>Композиция и формообразование 
 в графическом дизайне</v>
          </cell>
          <cell r="G283" t="str">
            <v>программный учебный модуль</v>
          </cell>
          <cell r="H283" t="str">
            <v>готов
(готовится локальная версия)</v>
          </cell>
          <cell r="I283">
            <v>43368</v>
          </cell>
          <cell r="J283">
            <v>200</v>
          </cell>
          <cell r="K283">
            <v>243</v>
          </cell>
          <cell r="L283">
            <v>10000</v>
          </cell>
          <cell r="M283">
            <v>12150</v>
          </cell>
          <cell r="N283">
            <v>24518</v>
          </cell>
          <cell r="O283">
            <v>34088</v>
          </cell>
        </row>
        <row r="284">
          <cell r="E284">
            <v>601119619</v>
          </cell>
          <cell r="F284" t="str">
            <v>Типографика и шрифты в графическом дизайне</v>
          </cell>
          <cell r="G284" t="str">
            <v>программный учебный модуль</v>
          </cell>
          <cell r="H284" t="str">
            <v>готов
(готовится локальная версия)</v>
          </cell>
          <cell r="I284">
            <v>43371</v>
          </cell>
          <cell r="J284">
            <v>200</v>
          </cell>
          <cell r="K284">
            <v>243</v>
          </cell>
          <cell r="L284">
            <v>10000</v>
          </cell>
          <cell r="M284">
            <v>12150</v>
          </cell>
          <cell r="N284">
            <v>24518</v>
          </cell>
          <cell r="O284">
            <v>34088</v>
          </cell>
        </row>
        <row r="285">
          <cell r="E285">
            <v>601119628</v>
          </cell>
          <cell r="F285" t="str">
            <v>Разработка фирменного (корпоративного) стиля</v>
          </cell>
          <cell r="G285" t="str">
            <v>программный учебный модуль</v>
          </cell>
          <cell r="H285" t="str">
            <v>готов
(готовится локальная версия)</v>
          </cell>
          <cell r="I285">
            <v>43308</v>
          </cell>
          <cell r="J285">
            <v>200</v>
          </cell>
          <cell r="K285">
            <v>243</v>
          </cell>
          <cell r="L285">
            <v>10000</v>
          </cell>
          <cell r="M285">
            <v>12150</v>
          </cell>
          <cell r="N285">
            <v>24518</v>
          </cell>
          <cell r="O285">
            <v>34088</v>
          </cell>
        </row>
        <row r="286">
          <cell r="E286">
            <v>601119629</v>
          </cell>
          <cell r="F286" t="str">
            <v>Дизайн многостраничных изданий</v>
          </cell>
          <cell r="G286" t="str">
            <v>программный учебный модуль</v>
          </cell>
          <cell r="H286" t="str">
            <v>готов
(готовится локальная версия)</v>
          </cell>
          <cell r="I286">
            <v>43308</v>
          </cell>
          <cell r="J286">
            <v>200</v>
          </cell>
          <cell r="K286">
            <v>243</v>
          </cell>
          <cell r="L286">
            <v>10000</v>
          </cell>
          <cell r="M286">
            <v>12150</v>
          </cell>
          <cell r="N286">
            <v>24518</v>
          </cell>
          <cell r="O286">
            <v>34088</v>
          </cell>
        </row>
        <row r="287">
          <cell r="E287">
            <v>601119630</v>
          </cell>
          <cell r="F287" t="str">
            <v>Информационный дизайн</v>
          </cell>
          <cell r="G287" t="str">
            <v>программный учебный модуль</v>
          </cell>
          <cell r="H287" t="str">
            <v>готов
(готовится локальная версия)</v>
          </cell>
          <cell r="I287">
            <v>43308</v>
          </cell>
          <cell r="J287">
            <v>200</v>
          </cell>
          <cell r="K287">
            <v>243</v>
          </cell>
          <cell r="L287">
            <v>10000</v>
          </cell>
          <cell r="M287">
            <v>12150</v>
          </cell>
          <cell r="N287">
            <v>24518</v>
          </cell>
          <cell r="O287">
            <v>34088</v>
          </cell>
        </row>
        <row r="288">
          <cell r="E288">
            <v>601119639</v>
          </cell>
          <cell r="F288" t="str">
            <v>Основы конструирования, макетирования и дизайн упаковки</v>
          </cell>
          <cell r="G288" t="str">
            <v>программный учебный модуль</v>
          </cell>
          <cell r="H288" t="str">
            <v>готов
(готовится локальная версия)</v>
          </cell>
          <cell r="I288">
            <v>43308</v>
          </cell>
          <cell r="J288">
            <v>200</v>
          </cell>
          <cell r="K288">
            <v>243</v>
          </cell>
          <cell r="L288">
            <v>10000</v>
          </cell>
          <cell r="M288">
            <v>12150</v>
          </cell>
          <cell r="N288">
            <v>24518</v>
          </cell>
          <cell r="O288">
            <v>34088</v>
          </cell>
        </row>
        <row r="289">
          <cell r="E289"/>
          <cell r="F289"/>
          <cell r="G289"/>
          <cell r="H289"/>
          <cell r="I289"/>
          <cell r="J289">
            <v>1575</v>
          </cell>
          <cell r="K289">
            <v>1914</v>
          </cell>
          <cell r="L289">
            <v>78750</v>
          </cell>
          <cell r="M289">
            <v>95700</v>
          </cell>
          <cell r="N289">
            <v>187635</v>
          </cell>
          <cell r="O289">
            <v>260235</v>
          </cell>
        </row>
        <row r="290">
          <cell r="E290"/>
          <cell r="F290"/>
          <cell r="G290">
            <v>801119937</v>
          </cell>
          <cell r="H290"/>
          <cell r="I290"/>
          <cell r="J290"/>
          <cell r="K290"/>
          <cell r="L290"/>
          <cell r="M290"/>
          <cell r="N290"/>
          <cell r="O290"/>
        </row>
        <row r="291">
          <cell r="E291">
            <v>601119716</v>
          </cell>
          <cell r="F291" t="str">
            <v>Организация рабочей среды для компетенции "Инженерный дизайн CAD"</v>
          </cell>
          <cell r="G291" t="str">
            <v>программный учебный модуль</v>
          </cell>
          <cell r="H291" t="str">
            <v>готов</v>
          </cell>
          <cell r="I291">
            <v>43368</v>
          </cell>
          <cell r="J291">
            <v>200</v>
          </cell>
          <cell r="K291">
            <v>243</v>
          </cell>
          <cell r="L291">
            <v>10000</v>
          </cell>
          <cell r="M291">
            <v>12150</v>
          </cell>
          <cell r="N291">
            <v>24518</v>
          </cell>
          <cell r="O291">
            <v>34088</v>
          </cell>
        </row>
        <row r="292">
          <cell r="E292">
            <v>601119717</v>
          </cell>
          <cell r="F292" t="str">
            <v>Генератор рам в Autodesk Inventor</v>
          </cell>
          <cell r="G292" t="str">
            <v>программный учебный модуль</v>
          </cell>
          <cell r="H292" t="str">
            <v>готов</v>
          </cell>
          <cell r="I292">
            <v>43370</v>
          </cell>
          <cell r="J292">
            <v>200</v>
          </cell>
          <cell r="K292">
            <v>243</v>
          </cell>
          <cell r="L292">
            <v>10000</v>
          </cell>
          <cell r="M292">
            <v>12150</v>
          </cell>
          <cell r="N292">
            <v>24518</v>
          </cell>
          <cell r="O292">
            <v>34088</v>
          </cell>
        </row>
        <row r="293">
          <cell r="E293">
            <v>601119718</v>
          </cell>
          <cell r="F293" t="str">
            <v>Основы моделирования деталей в "Autodesk Inventor"</v>
          </cell>
          <cell r="G293" t="str">
            <v>программный учебный модуль</v>
          </cell>
          <cell r="H293" t="str">
            <v>готов</v>
          </cell>
          <cell r="I293">
            <v>43370</v>
          </cell>
          <cell r="J293">
            <v>300</v>
          </cell>
          <cell r="K293">
            <v>365</v>
          </cell>
          <cell r="L293">
            <v>15000</v>
          </cell>
          <cell r="M293">
            <v>18250</v>
          </cell>
          <cell r="N293">
            <v>29518</v>
          </cell>
          <cell r="O293">
            <v>40188</v>
          </cell>
        </row>
        <row r="294">
          <cell r="E294">
            <v>601119719</v>
          </cell>
          <cell r="F294" t="str">
            <v>Основы моделирования сборок в "Autodesk Inventor"</v>
          </cell>
          <cell r="G294" t="str">
            <v>программный учебный модуль</v>
          </cell>
          <cell r="H294" t="str">
            <v>готов</v>
          </cell>
          <cell r="I294">
            <v>43374</v>
          </cell>
          <cell r="J294">
            <v>300</v>
          </cell>
          <cell r="K294">
            <v>365</v>
          </cell>
          <cell r="L294">
            <v>15000</v>
          </cell>
          <cell r="M294">
            <v>18250</v>
          </cell>
          <cell r="N294">
            <v>29518</v>
          </cell>
          <cell r="O294">
            <v>40188</v>
          </cell>
        </row>
        <row r="295">
          <cell r="E295">
            <v>601119763</v>
          </cell>
          <cell r="F295" t="str">
            <v>Создание чертежей в "Autodesk Inventor"</v>
          </cell>
          <cell r="G295" t="str">
            <v>программный учебный модуль</v>
          </cell>
          <cell r="H295" t="str">
            <v>готов</v>
          </cell>
          <cell r="I295">
            <v>43370</v>
          </cell>
          <cell r="J295">
            <v>300</v>
          </cell>
          <cell r="K295">
            <v>365</v>
          </cell>
          <cell r="L295">
            <v>15000</v>
          </cell>
          <cell r="M295">
            <v>18250</v>
          </cell>
          <cell r="N295">
            <v>29518</v>
          </cell>
          <cell r="O295">
            <v>40188</v>
          </cell>
        </row>
        <row r="296">
          <cell r="E296">
            <v>601119721</v>
          </cell>
          <cell r="F296" t="str">
            <v>Моделирование деталей из листового металла в "Autodesk Inventor"</v>
          </cell>
          <cell r="G296" t="str">
            <v>программный учебный модуль</v>
          </cell>
          <cell r="H296" t="str">
            <v>готов</v>
          </cell>
          <cell r="I296">
            <v>43370</v>
          </cell>
          <cell r="J296">
            <v>300</v>
          </cell>
          <cell r="K296">
            <v>365</v>
          </cell>
          <cell r="L296">
            <v>15000</v>
          </cell>
          <cell r="M296">
            <v>18250</v>
          </cell>
          <cell r="N296">
            <v>29518</v>
          </cell>
          <cell r="O296">
            <v>40188</v>
          </cell>
        </row>
        <row r="297">
          <cell r="E297">
            <v>601119722</v>
          </cell>
          <cell r="F297" t="str">
            <v>Создание пластмассовых изделий в "Autodesk Inventor"</v>
          </cell>
          <cell r="G297" t="str">
            <v>программный учебный модуль</v>
          </cell>
          <cell r="H297" t="str">
            <v>готов</v>
          </cell>
          <cell r="I297">
            <v>43370</v>
          </cell>
          <cell r="J297">
            <v>300</v>
          </cell>
          <cell r="K297">
            <v>365</v>
          </cell>
          <cell r="L297">
            <v>15000</v>
          </cell>
          <cell r="M297">
            <v>18250</v>
          </cell>
          <cell r="N297">
            <v>29518</v>
          </cell>
          <cell r="O297">
            <v>40188</v>
          </cell>
        </row>
        <row r="298">
          <cell r="E298">
            <v>601119723</v>
          </cell>
          <cell r="F298" t="str">
            <v>Создание фотореалистичного изображения и анимации в "Autodesk Inventor"</v>
          </cell>
          <cell r="G298" t="str">
            <v>программный учебный модуль</v>
          </cell>
          <cell r="H298" t="str">
            <v>готов</v>
          </cell>
          <cell r="I298">
            <v>43374</v>
          </cell>
          <cell r="J298">
            <v>300</v>
          </cell>
          <cell r="K298">
            <v>365</v>
          </cell>
          <cell r="L298">
            <v>15000</v>
          </cell>
          <cell r="M298">
            <v>18250</v>
          </cell>
          <cell r="N298">
            <v>29518</v>
          </cell>
          <cell r="O298">
            <v>40188</v>
          </cell>
        </row>
        <row r="299">
          <cell r="E299"/>
          <cell r="F299"/>
          <cell r="G299"/>
          <cell r="H299"/>
          <cell r="I299"/>
          <cell r="J299">
            <v>1650</v>
          </cell>
          <cell r="K299">
            <v>2007</v>
          </cell>
          <cell r="L299">
            <v>82500</v>
          </cell>
          <cell r="M299">
            <v>100350</v>
          </cell>
          <cell r="N299">
            <v>169608</v>
          </cell>
          <cell r="O299">
            <v>231978</v>
          </cell>
        </row>
        <row r="300">
          <cell r="E300"/>
          <cell r="F300"/>
          <cell r="G300">
            <v>801119948</v>
          </cell>
          <cell r="H300"/>
          <cell r="I300"/>
          <cell r="J300"/>
          <cell r="K300"/>
          <cell r="L300"/>
          <cell r="M300"/>
          <cell r="N300"/>
          <cell r="O300"/>
        </row>
        <row r="301">
          <cell r="E301">
            <v>601119748</v>
          </cell>
          <cell r="F301" t="str">
            <v>Компьютерные сети</v>
          </cell>
          <cell r="G301" t="str">
            <v>программный учебный модуль</v>
          </cell>
          <cell r="H301" t="str">
            <v>готов
(готовится локальная версия)</v>
          </cell>
          <cell r="I301">
            <v>43308</v>
          </cell>
          <cell r="J301">
            <v>200</v>
          </cell>
          <cell r="K301">
            <v>243</v>
          </cell>
          <cell r="L301">
            <v>10000</v>
          </cell>
          <cell r="M301">
            <v>12150</v>
          </cell>
          <cell r="N301">
            <v>24518</v>
          </cell>
          <cell r="O301">
            <v>34088</v>
          </cell>
        </row>
        <row r="302">
          <cell r="E302">
            <v>601119620</v>
          </cell>
          <cell r="F302" t="str">
            <v>Сетевое оборудование</v>
          </cell>
          <cell r="G302" t="str">
            <v>программный учебный модуль</v>
          </cell>
          <cell r="H302" t="str">
            <v>готов
(готовится локальная версия)</v>
          </cell>
          <cell r="I302">
            <v>43308</v>
          </cell>
          <cell r="J302">
            <v>200</v>
          </cell>
          <cell r="K302">
            <v>243</v>
          </cell>
          <cell r="L302">
            <v>10000</v>
          </cell>
          <cell r="M302">
            <v>12150</v>
          </cell>
          <cell r="N302">
            <v>24518</v>
          </cell>
          <cell r="O302">
            <v>34088</v>
          </cell>
        </row>
        <row r="303">
          <cell r="E303">
            <v>601119631</v>
          </cell>
          <cell r="F303" t="str">
            <v>Чтение рабочих чертежей</v>
          </cell>
          <cell r="G303" t="str">
            <v>программный учебный модуль</v>
          </cell>
          <cell r="H303" t="str">
            <v>готов
(готовится локальная версия)</v>
          </cell>
          <cell r="I303">
            <v>43308</v>
          </cell>
          <cell r="J303">
            <v>200</v>
          </cell>
          <cell r="K303">
            <v>243</v>
          </cell>
          <cell r="L303">
            <v>10000</v>
          </cell>
          <cell r="M303">
            <v>12150</v>
          </cell>
          <cell r="N303">
            <v>24518</v>
          </cell>
          <cell r="O303">
            <v>34088</v>
          </cell>
        </row>
        <row r="304">
          <cell r="E304">
            <v>601119650</v>
          </cell>
          <cell r="F304" t="str">
            <v>Монтаж оптоволоконного кабеля</v>
          </cell>
          <cell r="G304" t="str">
            <v>программный учебный модуль</v>
          </cell>
          <cell r="H304" t="str">
            <v>готов
(готовится локальная версия)</v>
          </cell>
          <cell r="I304">
            <v>43293</v>
          </cell>
          <cell r="J304">
            <v>200</v>
          </cell>
          <cell r="K304">
            <v>243</v>
          </cell>
          <cell r="L304">
            <v>10000</v>
          </cell>
          <cell r="M304">
            <v>12150</v>
          </cell>
          <cell r="N304">
            <v>24518</v>
          </cell>
          <cell r="O304">
            <v>34088</v>
          </cell>
        </row>
        <row r="305">
          <cell r="E305">
            <v>601119651</v>
          </cell>
          <cell r="F305" t="str">
            <v>Монтаж медного кабеля</v>
          </cell>
          <cell r="G305" t="str">
            <v>программный учебный модуль</v>
          </cell>
          <cell r="H305" t="str">
            <v>готов
(готовится локальная версия)</v>
          </cell>
          <cell r="I305">
            <v>43293</v>
          </cell>
          <cell r="J305">
            <v>200</v>
          </cell>
          <cell r="K305">
            <v>243</v>
          </cell>
          <cell r="L305">
            <v>10000</v>
          </cell>
          <cell r="M305">
            <v>12150</v>
          </cell>
          <cell r="N305">
            <v>24518</v>
          </cell>
          <cell r="O305">
            <v>34088</v>
          </cell>
        </row>
        <row r="306">
          <cell r="E306">
            <v>601119652</v>
          </cell>
          <cell r="F306" t="str">
            <v>Установка телекоммуникационных шкафов и стоек</v>
          </cell>
          <cell r="G306" t="str">
            <v>программный учебный модуль</v>
          </cell>
          <cell r="H306" t="str">
            <v>готов
(готовится локальная версия)</v>
          </cell>
          <cell r="I306">
            <v>43293</v>
          </cell>
          <cell r="J306">
            <v>200</v>
          </cell>
          <cell r="K306">
            <v>243</v>
          </cell>
          <cell r="L306">
            <v>10000</v>
          </cell>
          <cell r="M306">
            <v>12150</v>
          </cell>
          <cell r="N306">
            <v>24518</v>
          </cell>
          <cell r="O306">
            <v>34088</v>
          </cell>
        </row>
        <row r="307">
          <cell r="E307">
            <v>601119824</v>
          </cell>
          <cell r="F307" t="str">
            <v>Система "Умный дом"</v>
          </cell>
          <cell r="G307" t="str">
            <v>программный учебный модуль</v>
          </cell>
          <cell r="H307" t="str">
            <v>готов
(готовится локальная версия)</v>
          </cell>
          <cell r="I307">
            <v>43283</v>
          </cell>
          <cell r="J307">
            <v>200</v>
          </cell>
          <cell r="K307">
            <v>243</v>
          </cell>
          <cell r="L307">
            <v>10000</v>
          </cell>
          <cell r="M307">
            <v>12150</v>
          </cell>
          <cell r="N307">
            <v>24518</v>
          </cell>
          <cell r="O307">
            <v>34088</v>
          </cell>
        </row>
        <row r="308">
          <cell r="E308"/>
          <cell r="F308"/>
          <cell r="G308"/>
          <cell r="H308"/>
          <cell r="I308"/>
          <cell r="J308">
            <v>1050</v>
          </cell>
          <cell r="K308">
            <v>1276</v>
          </cell>
          <cell r="L308">
            <v>52500</v>
          </cell>
          <cell r="M308">
            <v>63788</v>
          </cell>
          <cell r="N308">
            <v>128720</v>
          </cell>
          <cell r="O308">
            <v>178962</v>
          </cell>
        </row>
        <row r="309">
          <cell r="E309"/>
          <cell r="F309"/>
          <cell r="G309">
            <v>801119951</v>
          </cell>
          <cell r="H309"/>
          <cell r="I309"/>
          <cell r="J309"/>
          <cell r="K309"/>
          <cell r="L309"/>
          <cell r="M309"/>
          <cell r="N309"/>
          <cell r="O309"/>
        </row>
        <row r="310">
          <cell r="E310">
            <v>601119753</v>
          </cell>
          <cell r="F310" t="str">
            <v>Поиск и устранение неисправностей в работе мехатронной системы</v>
          </cell>
          <cell r="G310" t="str">
            <v>программный учебный модуль</v>
          </cell>
          <cell r="H310" t="str">
            <v>готов</v>
          </cell>
          <cell r="I310">
            <v>43370</v>
          </cell>
          <cell r="J310">
            <v>300</v>
          </cell>
          <cell r="K310">
            <v>365</v>
          </cell>
          <cell r="L310">
            <v>15000</v>
          </cell>
          <cell r="M310">
            <v>18250</v>
          </cell>
          <cell r="N310">
            <v>29518</v>
          </cell>
          <cell r="O310">
            <v>40188</v>
          </cell>
        </row>
        <row r="311">
          <cell r="E311">
            <v>601119754</v>
          </cell>
          <cell r="F311" t="str">
            <v>Сборка узлов механической части, пневматических и электрических подключений согласно чертежам (несколько уровней сложности)</v>
          </cell>
          <cell r="G311" t="str">
            <v>программный учебный модуль</v>
          </cell>
          <cell r="H311" t="str">
            <v>готов</v>
          </cell>
          <cell r="I311">
            <v>43370</v>
          </cell>
          <cell r="J311">
            <v>300</v>
          </cell>
          <cell r="K311">
            <v>365</v>
          </cell>
          <cell r="L311">
            <v>15000</v>
          </cell>
          <cell r="M311">
            <v>18250</v>
          </cell>
          <cell r="N311">
            <v>29518</v>
          </cell>
          <cell r="O311">
            <v>40188</v>
          </cell>
        </row>
        <row r="312">
          <cell r="E312">
            <v>601119604</v>
          </cell>
          <cell r="F312" t="str">
            <v>Чтение рабочих чертежей</v>
          </cell>
          <cell r="G312" t="str">
            <v>программный учебный модуль</v>
          </cell>
          <cell r="H312" t="str">
            <v>готов</v>
          </cell>
          <cell r="I312">
            <v>43293</v>
          </cell>
          <cell r="J312">
            <v>300</v>
          </cell>
          <cell r="K312">
            <v>365</v>
          </cell>
          <cell r="L312">
            <v>15000</v>
          </cell>
          <cell r="M312">
            <v>18250</v>
          </cell>
          <cell r="N312">
            <v>29518</v>
          </cell>
          <cell r="O312">
            <v>40188</v>
          </cell>
        </row>
        <row r="313">
          <cell r="E313">
            <v>601119591</v>
          </cell>
          <cell r="F313" t="str">
            <v>Расчет параметров электрических, пневматических и гидравлических схем</v>
          </cell>
          <cell r="G313" t="str">
            <v>программный учебный модуль</v>
          </cell>
          <cell r="H313" t="str">
            <v>готов</v>
          </cell>
          <cell r="I313">
            <v>43374</v>
          </cell>
          <cell r="J313">
            <v>200</v>
          </cell>
          <cell r="K313">
            <v>243</v>
          </cell>
          <cell r="L313">
            <v>10000</v>
          </cell>
          <cell r="M313">
            <v>12150</v>
          </cell>
          <cell r="N313">
            <v>24518</v>
          </cell>
          <cell r="O313">
            <v>34088</v>
          </cell>
        </row>
        <row r="314">
          <cell r="E314">
            <v>601119592</v>
          </cell>
          <cell r="F314" t="str">
            <v>Чтение гидравлических и пневматических схем</v>
          </cell>
          <cell r="G314" t="str">
            <v>программный учебный модуль</v>
          </cell>
          <cell r="H314" t="str">
            <v>готов</v>
          </cell>
          <cell r="I314">
            <v>43308</v>
          </cell>
          <cell r="J314">
            <v>200</v>
          </cell>
          <cell r="K314">
            <v>243</v>
          </cell>
          <cell r="L314">
            <v>10000</v>
          </cell>
          <cell r="M314">
            <v>12150</v>
          </cell>
          <cell r="N314">
            <v>24518</v>
          </cell>
          <cell r="O314">
            <v>34088</v>
          </cell>
        </row>
        <row r="315">
          <cell r="E315">
            <v>601119593</v>
          </cell>
          <cell r="F315" t="str">
            <v>Английский язык для компетенций "Мехатроника", "Мобильная робототехника"</v>
          </cell>
          <cell r="G315" t="str">
            <v>программный учебный модуль</v>
          </cell>
          <cell r="H315" t="str">
            <v>готов</v>
          </cell>
          <cell r="I315">
            <v>43404</v>
          </cell>
          <cell r="J315">
            <v>300</v>
          </cell>
          <cell r="K315">
            <v>365</v>
          </cell>
          <cell r="L315">
            <v>15000</v>
          </cell>
          <cell r="M315">
            <v>18250</v>
          </cell>
          <cell r="N315">
            <v>29518</v>
          </cell>
          <cell r="O315">
            <v>40188</v>
          </cell>
        </row>
        <row r="316">
          <cell r="E316">
            <v>601119625</v>
          </cell>
          <cell r="F316" t="str">
            <v>Чтение электрических схем и сборка электрических сетей</v>
          </cell>
          <cell r="G316" t="str">
            <v>программный учебный модуль</v>
          </cell>
          <cell r="H316" t="str">
            <v>готов</v>
          </cell>
          <cell r="I316">
            <v>43369</v>
          </cell>
          <cell r="J316">
            <v>200</v>
          </cell>
          <cell r="K316">
            <v>243</v>
          </cell>
          <cell r="L316">
            <v>10000</v>
          </cell>
          <cell r="M316">
            <v>12150</v>
          </cell>
          <cell r="N316">
            <v>24518</v>
          </cell>
          <cell r="O316">
            <v>34088</v>
          </cell>
        </row>
        <row r="317">
          <cell r="E317">
            <v>601119626</v>
          </cell>
          <cell r="F317" t="str">
            <v>Организация рабочей среды для компетенций "Мехатроника", "Мобильная робототехника"</v>
          </cell>
          <cell r="G317" t="str">
            <v>программный учебный модуль</v>
          </cell>
          <cell r="H317" t="str">
            <v>готов</v>
          </cell>
          <cell r="I317">
            <v>43368</v>
          </cell>
          <cell r="J317">
            <v>200</v>
          </cell>
          <cell r="K317">
            <v>243</v>
          </cell>
          <cell r="L317">
            <v>10000</v>
          </cell>
          <cell r="M317">
            <v>12150</v>
          </cell>
          <cell r="N317">
            <v>24518</v>
          </cell>
          <cell r="O317">
            <v>34088</v>
          </cell>
        </row>
        <row r="318">
          <cell r="E318">
            <v>601119672</v>
          </cell>
          <cell r="F318" t="str">
            <v>Разработка алгоритмов управления мехатронными системами</v>
          </cell>
          <cell r="G318" t="str">
            <v>программный учебный модуль</v>
          </cell>
          <cell r="H318" t="str">
            <v>готов</v>
          </cell>
          <cell r="I318">
            <v>43374</v>
          </cell>
          <cell r="J318">
            <v>200</v>
          </cell>
          <cell r="K318">
            <v>243</v>
          </cell>
          <cell r="L318">
            <v>10000</v>
          </cell>
          <cell r="M318">
            <v>12150</v>
          </cell>
          <cell r="N318">
            <v>24518</v>
          </cell>
          <cell r="O318">
            <v>34088</v>
          </cell>
        </row>
        <row r="319">
          <cell r="E319">
            <v>601119731</v>
          </cell>
          <cell r="F319" t="str">
            <v>Составление структурных, функциональных, принципиальных схем мехатронных систем</v>
          </cell>
          <cell r="G319" t="str">
            <v>программный учебный модуль</v>
          </cell>
          <cell r="H319" t="str">
            <v>готов</v>
          </cell>
          <cell r="I319">
            <v>43374</v>
          </cell>
          <cell r="J319">
            <v>300</v>
          </cell>
          <cell r="K319">
            <v>365</v>
          </cell>
          <cell r="L319">
            <v>15000</v>
          </cell>
          <cell r="M319">
            <v>18250</v>
          </cell>
          <cell r="N319">
            <v>29518</v>
          </cell>
          <cell r="O319">
            <v>40188</v>
          </cell>
        </row>
        <row r="320">
          <cell r="E320"/>
          <cell r="F320"/>
          <cell r="G320"/>
          <cell r="H320"/>
          <cell r="I320"/>
          <cell r="J320">
            <v>1875</v>
          </cell>
          <cell r="K320">
            <v>2280</v>
          </cell>
          <cell r="L320">
            <v>93750</v>
          </cell>
          <cell r="M320">
            <v>114000</v>
          </cell>
          <cell r="N320">
            <v>202635</v>
          </cell>
          <cell r="O320">
            <v>278535</v>
          </cell>
        </row>
        <row r="321">
          <cell r="E321"/>
          <cell r="F321"/>
          <cell r="G321">
            <v>801119952</v>
          </cell>
          <cell r="H321"/>
          <cell r="I321"/>
          <cell r="J321"/>
          <cell r="K321"/>
          <cell r="L321"/>
          <cell r="M321"/>
          <cell r="N321"/>
          <cell r="O321"/>
        </row>
        <row r="322">
          <cell r="E322">
            <v>601119645</v>
          </cell>
          <cell r="F322" t="str">
            <v>Английский язык для сферы услуг. Компетенции "Парикмахерское искусство", "Прикладная эстетика"</v>
          </cell>
          <cell r="G322" t="str">
            <v>программный учебный модуль</v>
          </cell>
          <cell r="H322" t="str">
            <v>готов</v>
          </cell>
          <cell r="I322">
            <v>43404</v>
          </cell>
          <cell r="J322">
            <v>300</v>
          </cell>
          <cell r="K322">
            <v>365</v>
          </cell>
          <cell r="L322">
            <v>15000</v>
          </cell>
          <cell r="M322">
            <v>18250</v>
          </cell>
          <cell r="N322">
            <v>29518</v>
          </cell>
          <cell r="O322">
            <v>40188</v>
          </cell>
        </row>
        <row r="323">
          <cell r="E323">
            <v>601119653</v>
          </cell>
          <cell r="F323" t="str">
            <v>Коммуникации и забота о клиенте для компетенции "Парикмахерское искусство"</v>
          </cell>
          <cell r="G323" t="str">
            <v>программный учебный модуль</v>
          </cell>
          <cell r="H323" t="str">
            <v>готов</v>
          </cell>
          <cell r="I323">
            <v>43308</v>
          </cell>
          <cell r="J323">
            <v>200</v>
          </cell>
          <cell r="K323">
            <v>243</v>
          </cell>
          <cell r="L323">
            <v>10000</v>
          </cell>
          <cell r="M323">
            <v>12150</v>
          </cell>
          <cell r="N323">
            <v>24518</v>
          </cell>
          <cell r="O323">
            <v>34088</v>
          </cell>
        </row>
        <row r="324">
          <cell r="E324">
            <v>601119654</v>
          </cell>
          <cell r="F324" t="str">
            <v>Выполнение стрижки и окрашивания накладных прядей</v>
          </cell>
          <cell r="G324" t="str">
            <v>программный учебный модуль</v>
          </cell>
          <cell r="H324" t="str">
            <v>готов</v>
          </cell>
          <cell r="I324">
            <v>43308</v>
          </cell>
          <cell r="J324">
            <v>200</v>
          </cell>
          <cell r="K324">
            <v>243</v>
          </cell>
          <cell r="L324">
            <v>10000</v>
          </cell>
          <cell r="M324">
            <v>12150</v>
          </cell>
          <cell r="N324">
            <v>24518</v>
          </cell>
          <cell r="O324">
            <v>34088</v>
          </cell>
        </row>
        <row r="325">
          <cell r="E325">
            <v>601119655</v>
          </cell>
          <cell r="F325" t="str">
            <v>Стрижка и бритьё волос на лице и дизайн бороды</v>
          </cell>
          <cell r="G325" t="str">
            <v>программный учебный модуль</v>
          </cell>
          <cell r="H325" t="str">
            <v>готов</v>
          </cell>
          <cell r="I325">
            <v>43369</v>
          </cell>
          <cell r="J325">
            <v>200</v>
          </cell>
          <cell r="K325">
            <v>243</v>
          </cell>
          <cell r="L325">
            <v>10000</v>
          </cell>
          <cell r="M325">
            <v>12150</v>
          </cell>
          <cell r="N325">
            <v>24518</v>
          </cell>
          <cell r="O325">
            <v>34088</v>
          </cell>
        </row>
        <row r="326">
          <cell r="E326">
            <v>601119660</v>
          </cell>
          <cell r="F326" t="str">
            <v>Различные техники стрижки, включая технику "hair tattoo"</v>
          </cell>
          <cell r="G326" t="str">
            <v>программный учебный модуль</v>
          </cell>
          <cell r="H326" t="str">
            <v>готов</v>
          </cell>
          <cell r="I326">
            <v>43369</v>
          </cell>
          <cell r="J326">
            <v>200</v>
          </cell>
          <cell r="K326">
            <v>243</v>
          </cell>
          <cell r="L326">
            <v>10000</v>
          </cell>
          <cell r="M326">
            <v>12150</v>
          </cell>
          <cell r="N326">
            <v>24518</v>
          </cell>
          <cell r="O326">
            <v>34088</v>
          </cell>
        </row>
        <row r="327">
          <cell r="E327">
            <v>601119829</v>
          </cell>
          <cell r="F327" t="str">
            <v>Волосы: классификация, особенности. Выбор стиля и способа прически (стрижки)</v>
          </cell>
          <cell r="G327" t="str">
            <v>программный учебный модуль</v>
          </cell>
          <cell r="H327" t="str">
            <v xml:space="preserve">готов </v>
          </cell>
          <cell r="I327">
            <v>43368</v>
          </cell>
          <cell r="J327">
            <v>200</v>
          </cell>
          <cell r="K327">
            <v>243</v>
          </cell>
          <cell r="L327">
            <v>10000</v>
          </cell>
          <cell r="M327">
            <v>12150</v>
          </cell>
          <cell r="N327">
            <v>24518</v>
          </cell>
          <cell r="O327">
            <v>34088</v>
          </cell>
        </row>
        <row r="328">
          <cell r="E328">
            <v>601119686</v>
          </cell>
          <cell r="F328" t="str">
            <v>Накладки, украшения и финиш-продукты при укладке волос</v>
          </cell>
          <cell r="G328" t="str">
            <v>программный учебный модуль</v>
          </cell>
          <cell r="H328" t="str">
            <v>готов</v>
          </cell>
          <cell r="I328">
            <v>43308</v>
          </cell>
          <cell r="J328">
            <v>200</v>
          </cell>
          <cell r="K328">
            <v>243</v>
          </cell>
          <cell r="L328">
            <v>10000</v>
          </cell>
          <cell r="M328">
            <v>12150</v>
          </cell>
          <cell r="N328">
            <v>24518</v>
          </cell>
          <cell r="O328">
            <v>34088</v>
          </cell>
        </row>
        <row r="329">
          <cell r="E329">
            <v>601119687</v>
          </cell>
          <cell r="F329" t="str">
            <v>Прически для особых случаев: пожелания клиента и факторы влияния</v>
          </cell>
          <cell r="G329" t="str">
            <v>программный учебный модуль</v>
          </cell>
          <cell r="H329" t="str">
            <v>готов</v>
          </cell>
          <cell r="I329">
            <v>43368</v>
          </cell>
          <cell r="J329">
            <v>200</v>
          </cell>
          <cell r="K329">
            <v>243</v>
          </cell>
          <cell r="L329">
            <v>10000</v>
          </cell>
          <cell r="M329">
            <v>12150</v>
          </cell>
          <cell r="N329">
            <v>24518</v>
          </cell>
          <cell r="O329">
            <v>34088</v>
          </cell>
        </row>
        <row r="330">
          <cell r="E330">
            <v>601019886</v>
          </cell>
          <cell r="F330" t="str">
            <v>Creatively Style and Dress Hair 
 Выполнение укладки волос</v>
          </cell>
          <cell r="G330" t="str">
            <v>виртуальный практикум (на английском языке)</v>
          </cell>
          <cell r="H330" t="str">
            <v>готов</v>
          </cell>
          <cell r="I330">
            <v>43382</v>
          </cell>
          <cell r="J330">
            <v>3800</v>
          </cell>
          <cell r="K330">
            <v>4615</v>
          </cell>
          <cell r="L330">
            <v>190000</v>
          </cell>
          <cell r="M330">
            <v>230750</v>
          </cell>
          <cell r="N330">
            <v>204518</v>
          </cell>
          <cell r="O330">
            <v>252688</v>
          </cell>
        </row>
        <row r="331">
          <cell r="E331">
            <v>601019887</v>
          </cell>
          <cell r="F331" t="str">
            <v>Creatively Cut Hair Using a Combination of Techniques
 Выполнение женских стрижек</v>
          </cell>
          <cell r="G331" t="str">
            <v>виртуальный практикум (на английском языке)</v>
          </cell>
          <cell r="H331" t="str">
            <v>готов</v>
          </cell>
          <cell r="I331">
            <v>43382</v>
          </cell>
          <cell r="J331">
            <v>2400</v>
          </cell>
          <cell r="K331">
            <v>2915</v>
          </cell>
          <cell r="L331">
            <v>120000</v>
          </cell>
          <cell r="M331">
            <v>145750</v>
          </cell>
          <cell r="N331">
            <v>134518</v>
          </cell>
          <cell r="O331">
            <v>167688</v>
          </cell>
        </row>
        <row r="332">
          <cell r="E332">
            <v>601019888</v>
          </cell>
          <cell r="F332" t="str">
            <v>Creatively Colour and Lighten Hair
 Выполнение окрашивания волос</v>
          </cell>
          <cell r="G332" t="str">
            <v>виртуальный практикум (на английском языке)</v>
          </cell>
          <cell r="H332" t="str">
            <v>готов</v>
          </cell>
          <cell r="I332">
            <v>43382</v>
          </cell>
          <cell r="J332">
            <v>1800</v>
          </cell>
          <cell r="K332">
            <v>2186</v>
          </cell>
          <cell r="L332">
            <v>90000</v>
          </cell>
          <cell r="M332">
            <v>109300</v>
          </cell>
          <cell r="N332">
            <v>104518</v>
          </cell>
          <cell r="O332">
            <v>131238</v>
          </cell>
        </row>
        <row r="333">
          <cell r="E333">
            <v>601019889</v>
          </cell>
          <cell r="F333" t="str">
            <v>Fulfil Salon Reception Duties
 Обслуживание клиентов в салоне-парикмахерской</v>
          </cell>
          <cell r="G333" t="str">
            <v>виртуальный практикум (на английском языке)</v>
          </cell>
          <cell r="H333" t="str">
            <v>готов</v>
          </cell>
          <cell r="I333">
            <v>43382</v>
          </cell>
          <cell r="J333">
            <v>600</v>
          </cell>
          <cell r="K333">
            <v>729</v>
          </cell>
          <cell r="L333">
            <v>30000</v>
          </cell>
          <cell r="M333">
            <v>36450</v>
          </cell>
          <cell r="N333">
            <v>44518</v>
          </cell>
          <cell r="O333">
            <v>58388</v>
          </cell>
        </row>
        <row r="334">
          <cell r="E334">
            <v>601019890</v>
          </cell>
          <cell r="F334" t="str">
            <v>Cutting Men’s Hair Using Basic Techniques
 Выполнение мужских стрижек</v>
          </cell>
          <cell r="G334" t="str">
            <v>виртуальный практикум (на английском языке)</v>
          </cell>
          <cell r="H334" t="str">
            <v>готов</v>
          </cell>
          <cell r="I334">
            <v>43382</v>
          </cell>
          <cell r="J334">
            <v>1800</v>
          </cell>
          <cell r="K334">
            <v>2186</v>
          </cell>
          <cell r="L334">
            <v>90000</v>
          </cell>
          <cell r="M334">
            <v>109300</v>
          </cell>
          <cell r="N334">
            <v>104518</v>
          </cell>
          <cell r="O334">
            <v>131238</v>
          </cell>
        </row>
        <row r="335">
          <cell r="E335">
            <v>601019891</v>
          </cell>
          <cell r="F335" t="str">
            <v>Provide a Variety of Relaxing Services
 Выполнение процедур ухода за волосами</v>
          </cell>
          <cell r="G335" t="str">
            <v>виртуальный практикум (на английском языке)</v>
          </cell>
          <cell r="H335" t="str">
            <v>готов</v>
          </cell>
          <cell r="I335">
            <v>43382</v>
          </cell>
          <cell r="J335">
            <v>200</v>
          </cell>
          <cell r="K335">
            <v>243</v>
          </cell>
          <cell r="L335">
            <v>10000</v>
          </cell>
          <cell r="M335">
            <v>12150</v>
          </cell>
          <cell r="N335">
            <v>24518</v>
          </cell>
          <cell r="O335">
            <v>34088</v>
          </cell>
        </row>
        <row r="336">
          <cell r="E336">
            <v>601019892</v>
          </cell>
          <cell r="F336" t="str">
            <v>Create a Variety of Permed Effects 
 Выполнение завивки волос</v>
          </cell>
          <cell r="G336" t="str">
            <v>виртуальный практикум (на английском языке)</v>
          </cell>
          <cell r="H336" t="str">
            <v>готов</v>
          </cell>
          <cell r="I336">
            <v>43382</v>
          </cell>
          <cell r="J336">
            <v>1800</v>
          </cell>
          <cell r="K336">
            <v>2186</v>
          </cell>
          <cell r="L336">
            <v>90000</v>
          </cell>
          <cell r="M336">
            <v>109300</v>
          </cell>
          <cell r="N336">
            <v>104518</v>
          </cell>
          <cell r="O336">
            <v>131238</v>
          </cell>
        </row>
        <row r="337">
          <cell r="E337">
            <v>601019893</v>
          </cell>
          <cell r="F337" t="str">
            <v>Contribute to the Financial Effectiveness of the Business
 Обеспечение финансовой эффективности салона-парикмахерской</v>
          </cell>
          <cell r="G337" t="str">
            <v>виртуальный практикум (на английском языке)</v>
          </cell>
          <cell r="H337" t="str">
            <v>готов</v>
          </cell>
          <cell r="I337">
            <v>43382</v>
          </cell>
          <cell r="J337">
            <v>600</v>
          </cell>
          <cell r="K337">
            <v>729</v>
          </cell>
          <cell r="L337">
            <v>30000</v>
          </cell>
          <cell r="M337">
            <v>36450</v>
          </cell>
          <cell r="N337">
            <v>44518</v>
          </cell>
          <cell r="O337">
            <v>58388</v>
          </cell>
        </row>
        <row r="338">
          <cell r="E338">
            <v>601019894</v>
          </cell>
          <cell r="F338" t="str">
            <v>Hair Colour Correction Services 
 Выполнение процедур корректировки цвета волос</v>
          </cell>
          <cell r="G338" t="str">
            <v>виртуальный практикум (на английском языке)</v>
          </cell>
          <cell r="H338" t="str">
            <v>готов</v>
          </cell>
          <cell r="I338">
            <v>43382</v>
          </cell>
          <cell r="J338">
            <v>1400</v>
          </cell>
          <cell r="K338">
            <v>1700</v>
          </cell>
          <cell r="L338">
            <v>70000</v>
          </cell>
          <cell r="M338">
            <v>85000</v>
          </cell>
          <cell r="N338">
            <v>84518</v>
          </cell>
          <cell r="O338">
            <v>106938</v>
          </cell>
        </row>
        <row r="339">
          <cell r="E339">
            <v>601019895</v>
          </cell>
          <cell r="F339" t="str">
            <v>Provide Specialist Hair and Scalp Treatments
 Выполнение специальных процедур ухода за волосами и кожей головы</v>
          </cell>
          <cell r="G339" t="str">
            <v>виртуальный практикум (на английском языке)</v>
          </cell>
          <cell r="H339" t="str">
            <v>готов</v>
          </cell>
          <cell r="I339">
            <v>43382</v>
          </cell>
          <cell r="J339">
            <v>1000</v>
          </cell>
          <cell r="K339">
            <v>1215</v>
          </cell>
          <cell r="L339">
            <v>50000</v>
          </cell>
          <cell r="M339">
            <v>60750</v>
          </cell>
          <cell r="N339">
            <v>64518</v>
          </cell>
          <cell r="O339">
            <v>82688</v>
          </cell>
        </row>
        <row r="340">
          <cell r="E340"/>
          <cell r="F340"/>
          <cell r="G340"/>
          <cell r="H340"/>
          <cell r="I340"/>
          <cell r="J340">
            <v>12825</v>
          </cell>
          <cell r="K340">
            <v>15578</v>
          </cell>
          <cell r="L340">
            <v>641250</v>
          </cell>
          <cell r="M340">
            <v>778875</v>
          </cell>
          <cell r="N340">
            <v>837243</v>
          </cell>
          <cell r="O340">
            <v>1075038</v>
          </cell>
        </row>
        <row r="341">
          <cell r="E341"/>
          <cell r="F341"/>
          <cell r="G341">
            <v>801119953</v>
          </cell>
          <cell r="H341"/>
          <cell r="I341"/>
          <cell r="J341"/>
          <cell r="K341"/>
          <cell r="L341"/>
          <cell r="M341"/>
          <cell r="N341"/>
          <cell r="O341"/>
        </row>
        <row r="342">
          <cell r="E342">
            <v>601119589</v>
          </cell>
          <cell r="F342" t="str">
            <v>Создание управляющих программ для токарных станков с ЧПУ</v>
          </cell>
          <cell r="G342" t="str">
            <v>программный учебный модуль</v>
          </cell>
          <cell r="H342" t="str">
            <v>Готов</v>
          </cell>
          <cell r="I342">
            <v>43308</v>
          </cell>
          <cell r="J342">
            <v>200</v>
          </cell>
          <cell r="K342">
            <v>243</v>
          </cell>
          <cell r="L342">
            <v>10000</v>
          </cell>
          <cell r="M342">
            <v>12150</v>
          </cell>
          <cell r="N342">
            <v>24518</v>
          </cell>
          <cell r="O342">
            <v>34088</v>
          </cell>
        </row>
        <row r="343">
          <cell r="E343">
            <v>601119590</v>
          </cell>
          <cell r="F343" t="str">
            <v>Выполнение операций на токарном станке с ЧПУ</v>
          </cell>
          <cell r="G343" t="str">
            <v>программный учебный модуль</v>
          </cell>
          <cell r="H343" t="str">
            <v>Готов</v>
          </cell>
          <cell r="I343">
            <v>43308</v>
          </cell>
          <cell r="J343">
            <v>200</v>
          </cell>
          <cell r="K343">
            <v>243</v>
          </cell>
          <cell r="L343">
            <v>10000</v>
          </cell>
          <cell r="M343">
            <v>12150</v>
          </cell>
          <cell r="N343">
            <v>24518</v>
          </cell>
          <cell r="O343">
            <v>34088</v>
          </cell>
        </row>
        <row r="344">
          <cell r="E344">
            <v>601119595</v>
          </cell>
          <cell r="F344" t="str">
            <v>Английский язык для компетенций "Фрезерные работы на станках с ЧПУ" и "Токарные работы на станках с ЧПУ"</v>
          </cell>
          <cell r="G344" t="str">
            <v>программный учебный модуль</v>
          </cell>
          <cell r="H344" t="str">
            <v>готов</v>
          </cell>
          <cell r="I344">
            <v>43404</v>
          </cell>
          <cell r="J344">
            <v>300</v>
          </cell>
          <cell r="K344">
            <v>365</v>
          </cell>
          <cell r="L344">
            <v>15000</v>
          </cell>
          <cell r="M344">
            <v>18250</v>
          </cell>
          <cell r="N344">
            <v>29518</v>
          </cell>
          <cell r="O344">
            <v>40188</v>
          </cell>
        </row>
        <row r="345">
          <cell r="E345">
            <v>601119627</v>
          </cell>
          <cell r="F345" t="str">
            <v>Организация рабочей среды для компетенции "Фрезерные работы на станках с ЧПУ" и "Токарные работы на станках с ЧПУ"</v>
          </cell>
          <cell r="G345" t="str">
            <v>программный учебный модуль</v>
          </cell>
          <cell r="H345" t="str">
            <v>готов</v>
          </cell>
          <cell r="I345">
            <v>43308</v>
          </cell>
          <cell r="J345">
            <v>200</v>
          </cell>
          <cell r="K345">
            <v>243</v>
          </cell>
          <cell r="L345">
            <v>10000</v>
          </cell>
          <cell r="M345">
            <v>12150</v>
          </cell>
          <cell r="N345">
            <v>24518</v>
          </cell>
          <cell r="O345">
            <v>34088</v>
          </cell>
        </row>
        <row r="346">
          <cell r="E346"/>
          <cell r="F346"/>
          <cell r="G346"/>
          <cell r="H346"/>
          <cell r="I346"/>
          <cell r="J346">
            <v>675</v>
          </cell>
          <cell r="K346">
            <v>821</v>
          </cell>
          <cell r="L346">
            <v>33750</v>
          </cell>
          <cell r="M346">
            <v>41025</v>
          </cell>
          <cell r="N346">
            <v>77304</v>
          </cell>
          <cell r="O346">
            <v>106839</v>
          </cell>
        </row>
        <row r="347">
          <cell r="E347"/>
          <cell r="F347"/>
          <cell r="G347">
            <v>801119939</v>
          </cell>
          <cell r="H347"/>
          <cell r="I347"/>
          <cell r="J347"/>
          <cell r="K347"/>
          <cell r="L347"/>
          <cell r="M347"/>
          <cell r="N347"/>
          <cell r="O347"/>
        </row>
        <row r="348">
          <cell r="E348">
            <v>601119765</v>
          </cell>
          <cell r="F348" t="str">
            <v>Безопасное хранение данных, защита от SQL-инъекций</v>
          </cell>
          <cell r="G348" t="str">
            <v>программный учебный модуль</v>
          </cell>
          <cell r="H348" t="str">
            <v>готов
(готовится локальная версия)</v>
          </cell>
          <cell r="I348">
            <v>43369</v>
          </cell>
          <cell r="J348">
            <v>300</v>
          </cell>
          <cell r="K348">
            <v>365</v>
          </cell>
          <cell r="L348">
            <v>15000</v>
          </cell>
          <cell r="M348">
            <v>18250</v>
          </cell>
          <cell r="N348">
            <v>29518</v>
          </cell>
          <cell r="O348">
            <v>40188</v>
          </cell>
        </row>
        <row r="349">
          <cell r="E349">
            <v>601119756</v>
          </cell>
          <cell r="F349" t="str">
            <v>Использование Интернет-протоколов в PHP для решения типовых задач</v>
          </cell>
          <cell r="G349" t="str">
            <v>программный учебный модуль</v>
          </cell>
          <cell r="H349" t="str">
            <v>готов
(готовится локальная версия)</v>
          </cell>
          <cell r="I349">
            <v>43319</v>
          </cell>
          <cell r="J349">
            <v>300</v>
          </cell>
          <cell r="K349">
            <v>365</v>
          </cell>
          <cell r="L349">
            <v>15000</v>
          </cell>
          <cell r="M349">
            <v>18250</v>
          </cell>
          <cell r="N349">
            <v>29518</v>
          </cell>
          <cell r="O349">
            <v>40188</v>
          </cell>
        </row>
        <row r="350">
          <cell r="E350">
            <v>601119762</v>
          </cell>
          <cell r="F350" t="str">
            <v>PHP-фреймворки</v>
          </cell>
          <cell r="G350" t="str">
            <v>программный учебный модуль</v>
          </cell>
          <cell r="H350" t="str">
            <v>готов
(готовится локальная версия)</v>
          </cell>
          <cell r="I350">
            <v>43319</v>
          </cell>
          <cell r="J350">
            <v>300</v>
          </cell>
          <cell r="K350">
            <v>365</v>
          </cell>
          <cell r="L350">
            <v>15000</v>
          </cell>
          <cell r="M350">
            <v>18250</v>
          </cell>
          <cell r="N350">
            <v>29518</v>
          </cell>
          <cell r="O350">
            <v>40188</v>
          </cell>
        </row>
        <row r="351">
          <cell r="E351">
            <v>601119764</v>
          </cell>
          <cell r="F351" t="str">
            <v>Архитектура межсетевого взаимодействия</v>
          </cell>
          <cell r="G351" t="str">
            <v>программный учебный модуль</v>
          </cell>
          <cell r="H351" t="str">
            <v>готов
(готовится локальная версия)</v>
          </cell>
          <cell r="I351" t="str">
            <v>02.07.2018 (05.09.18)</v>
          </cell>
          <cell r="J351">
            <v>300</v>
          </cell>
          <cell r="K351">
            <v>365</v>
          </cell>
          <cell r="L351">
            <v>15000</v>
          </cell>
          <cell r="M351">
            <v>18250</v>
          </cell>
          <cell r="N351">
            <v>29518</v>
          </cell>
          <cell r="O351">
            <v>40188</v>
          </cell>
        </row>
        <row r="352">
          <cell r="E352">
            <v>601119587</v>
          </cell>
          <cell r="F352" t="str">
            <v>Проектирование, разработка и управление базами данных</v>
          </cell>
          <cell r="G352" t="str">
            <v>программный учебный модуль</v>
          </cell>
          <cell r="H352" t="str">
            <v>готов
(готовится локальная версия)</v>
          </cell>
          <cell r="I352">
            <v>43314</v>
          </cell>
          <cell r="J352">
            <v>200</v>
          </cell>
          <cell r="K352">
            <v>243</v>
          </cell>
          <cell r="L352">
            <v>10000</v>
          </cell>
          <cell r="M352">
            <v>12150</v>
          </cell>
          <cell r="N352">
            <v>24518</v>
          </cell>
          <cell r="O352">
            <v>34088</v>
          </cell>
        </row>
        <row r="353">
          <cell r="E353">
            <v>601119607</v>
          </cell>
          <cell r="F353" t="str">
            <v>Анимация и интерактивное взаимодействие на JS</v>
          </cell>
          <cell r="G353" t="str">
            <v>программный учебный модуль</v>
          </cell>
          <cell r="H353" t="str">
            <v>готов
(готовится локальная версия)</v>
          </cell>
          <cell r="I353">
            <v>43293</v>
          </cell>
          <cell r="J353">
            <v>200</v>
          </cell>
          <cell r="K353">
            <v>243</v>
          </cell>
          <cell r="L353">
            <v>10000</v>
          </cell>
          <cell r="M353">
            <v>12150</v>
          </cell>
          <cell r="N353">
            <v>24518</v>
          </cell>
          <cell r="O353">
            <v>34088</v>
          </cell>
        </row>
        <row r="354">
          <cell r="E354">
            <v>601119608</v>
          </cell>
          <cell r="F354" t="str">
            <v>Эффективное программирование на PHP</v>
          </cell>
          <cell r="G354" t="str">
            <v>программный учебный модуль</v>
          </cell>
          <cell r="H354" t="str">
            <v>готов
(готовится локальная версия)</v>
          </cell>
          <cell r="I354">
            <v>43293</v>
          </cell>
          <cell r="J354">
            <v>200</v>
          </cell>
          <cell r="K354">
            <v>243</v>
          </cell>
          <cell r="L354">
            <v>10000</v>
          </cell>
          <cell r="M354">
            <v>12150</v>
          </cell>
          <cell r="N354">
            <v>24518</v>
          </cell>
          <cell r="O354">
            <v>34088</v>
          </cell>
        </row>
        <row r="355">
          <cell r="E355">
            <v>601119611</v>
          </cell>
          <cell r="F355" t="str">
            <v>IDE: эффективное использование, оформление и документирование программного кода</v>
          </cell>
          <cell r="G355" t="str">
            <v>программный учебный модуль</v>
          </cell>
          <cell r="H355" t="str">
            <v>готов
(готовится локальная версия)</v>
          </cell>
          <cell r="I355">
            <v>43314</v>
          </cell>
          <cell r="J355">
            <v>300</v>
          </cell>
          <cell r="K355">
            <v>365</v>
          </cell>
          <cell r="L355">
            <v>15000</v>
          </cell>
          <cell r="M355">
            <v>18250</v>
          </cell>
          <cell r="N355">
            <v>29518</v>
          </cell>
          <cell r="O355">
            <v>40188</v>
          </cell>
        </row>
        <row r="356">
          <cell r="E356">
            <v>601119612</v>
          </cell>
          <cell r="F356" t="str">
            <v>JS-фреймворки</v>
          </cell>
          <cell r="G356" t="str">
            <v>программный учебный модуль</v>
          </cell>
          <cell r="H356" t="str">
            <v>готов
(готовится локальная версия)</v>
          </cell>
          <cell r="I356" t="str">
            <v>02.07.2018 (05.09.18)</v>
          </cell>
          <cell r="J356">
            <v>300</v>
          </cell>
          <cell r="K356">
            <v>365</v>
          </cell>
          <cell r="L356">
            <v>15000</v>
          </cell>
          <cell r="M356">
            <v>18250</v>
          </cell>
          <cell r="N356">
            <v>29518</v>
          </cell>
          <cell r="O356">
            <v>40188</v>
          </cell>
        </row>
        <row r="357">
          <cell r="E357">
            <v>601119613</v>
          </cell>
          <cell r="F357" t="str">
            <v>Адаптивная верстка веб-страниц</v>
          </cell>
          <cell r="G357" t="str">
            <v>программный учебный модуль</v>
          </cell>
          <cell r="H357" t="str">
            <v>готов
(готовится локальная версия)</v>
          </cell>
          <cell r="I357" t="str">
            <v>02.07.2018 (05.09.18)</v>
          </cell>
          <cell r="J357">
            <v>200</v>
          </cell>
          <cell r="K357">
            <v>243</v>
          </cell>
          <cell r="L357">
            <v>10000</v>
          </cell>
          <cell r="M357">
            <v>12150</v>
          </cell>
          <cell r="N357">
            <v>24518</v>
          </cell>
          <cell r="O357">
            <v>34088</v>
          </cell>
        </row>
        <row r="358">
          <cell r="E358">
            <v>601119614</v>
          </cell>
          <cell r="F358" t="str">
            <v>Библиотеки для JS</v>
          </cell>
          <cell r="G358" t="str">
            <v>программный учебный модуль</v>
          </cell>
          <cell r="H358" t="str">
            <v>готов
(готовится локальная версия)</v>
          </cell>
          <cell r="I358">
            <v>43293</v>
          </cell>
          <cell r="J358">
            <v>200</v>
          </cell>
          <cell r="K358">
            <v>243</v>
          </cell>
          <cell r="L358">
            <v>10000</v>
          </cell>
          <cell r="M358">
            <v>12150</v>
          </cell>
          <cell r="N358">
            <v>24518</v>
          </cell>
          <cell r="O358">
            <v>34088</v>
          </cell>
        </row>
        <row r="359">
          <cell r="E359">
            <v>601119615</v>
          </cell>
          <cell r="F359" t="str">
            <v>Современная семантическая верстка страниц</v>
          </cell>
          <cell r="G359" t="str">
            <v>программный учебный модуль</v>
          </cell>
          <cell r="H359" t="str">
            <v>готов
(готовится локальная версия)</v>
          </cell>
          <cell r="I359">
            <v>43314</v>
          </cell>
          <cell r="J359">
            <v>200</v>
          </cell>
          <cell r="K359">
            <v>243</v>
          </cell>
          <cell r="L359">
            <v>10000</v>
          </cell>
          <cell r="M359">
            <v>12150</v>
          </cell>
          <cell r="N359">
            <v>24518</v>
          </cell>
          <cell r="O359">
            <v>34088</v>
          </cell>
        </row>
        <row r="360">
          <cell r="E360">
            <v>601119616</v>
          </cell>
          <cell r="F360" t="str">
            <v>Структуры данных</v>
          </cell>
          <cell r="G360" t="str">
            <v>программный учебный модуль</v>
          </cell>
          <cell r="H360" t="str">
            <v>готов
(готовится локальная версия)</v>
          </cell>
          <cell r="I360" t="str">
            <v>02.07.2018 (05.09.18)</v>
          </cell>
          <cell r="J360">
            <v>200</v>
          </cell>
          <cell r="K360">
            <v>243</v>
          </cell>
          <cell r="L360">
            <v>10000</v>
          </cell>
          <cell r="M360">
            <v>12150</v>
          </cell>
          <cell r="N360">
            <v>24518</v>
          </cell>
          <cell r="O360">
            <v>34088</v>
          </cell>
        </row>
        <row r="361">
          <cell r="E361">
            <v>601119656</v>
          </cell>
          <cell r="F361" t="str">
            <v>Анимация (ПО+CSS+JS)</v>
          </cell>
          <cell r="G361" t="str">
            <v>программный учебный модуль</v>
          </cell>
          <cell r="H361" t="str">
            <v>готов 
(готовится локальная версия)</v>
          </cell>
          <cell r="I361">
            <v>43293</v>
          </cell>
          <cell r="J361">
            <v>200</v>
          </cell>
          <cell r="K361">
            <v>243</v>
          </cell>
          <cell r="L361">
            <v>10000</v>
          </cell>
          <cell r="M361">
            <v>12150</v>
          </cell>
          <cell r="N361">
            <v>24518</v>
          </cell>
          <cell r="O361">
            <v>34088</v>
          </cell>
        </row>
        <row r="362">
          <cell r="E362">
            <v>601119657</v>
          </cell>
          <cell r="F362" t="str">
            <v>Юзабилити веб-сайта</v>
          </cell>
          <cell r="G362" t="str">
            <v>программный учебный модуль</v>
          </cell>
          <cell r="H362" t="str">
            <v>готов
(готовится локальная версия)</v>
          </cell>
          <cell r="I362">
            <v>43293</v>
          </cell>
          <cell r="J362">
            <v>200</v>
          </cell>
          <cell r="K362">
            <v>243</v>
          </cell>
          <cell r="L362">
            <v>10000</v>
          </cell>
          <cell r="M362">
            <v>12150</v>
          </cell>
          <cell r="N362">
            <v>24518</v>
          </cell>
          <cell r="O362">
            <v>34088</v>
          </cell>
        </row>
        <row r="363">
          <cell r="E363">
            <v>601119658</v>
          </cell>
          <cell r="F363" t="str">
            <v>Пре- и постпроцессоры в CSS</v>
          </cell>
          <cell r="G363" t="str">
            <v>программный учебный модуль</v>
          </cell>
          <cell r="H363" t="str">
            <v>готов
(готовится локальная версия)</v>
          </cell>
          <cell r="I363">
            <v>43308</v>
          </cell>
          <cell r="J363">
            <v>200</v>
          </cell>
          <cell r="K363">
            <v>243</v>
          </cell>
          <cell r="L363">
            <v>10000</v>
          </cell>
          <cell r="M363">
            <v>12150</v>
          </cell>
          <cell r="N363">
            <v>24518</v>
          </cell>
          <cell r="O363">
            <v>34088</v>
          </cell>
        </row>
        <row r="364">
          <cell r="E364">
            <v>601119663</v>
          </cell>
          <cell r="F364" t="str">
            <v>Факторы SEO в верстке веб-страниц</v>
          </cell>
          <cell r="G364" t="str">
            <v>программный учебный модуль</v>
          </cell>
          <cell r="H364" t="str">
            <v>готов 
(готовится локальная версия)</v>
          </cell>
          <cell r="I364">
            <v>43293</v>
          </cell>
          <cell r="J364">
            <v>200</v>
          </cell>
          <cell r="K364">
            <v>243</v>
          </cell>
          <cell r="L364">
            <v>10000</v>
          </cell>
          <cell r="M364">
            <v>12150</v>
          </cell>
          <cell r="N364">
            <v>24518</v>
          </cell>
          <cell r="O364">
            <v>34088</v>
          </cell>
        </row>
        <row r="365">
          <cell r="E365">
            <v>601119664</v>
          </cell>
          <cell r="F365" t="str">
            <v>Стандарты и спецификации верстки и представления информации в веб</v>
          </cell>
          <cell r="G365" t="str">
            <v>программный учебный модуль</v>
          </cell>
          <cell r="H365" t="str">
            <v>готов 
(готовится локальная версия)</v>
          </cell>
          <cell r="I365">
            <v>43293</v>
          </cell>
          <cell r="J365">
            <v>200</v>
          </cell>
          <cell r="K365">
            <v>243</v>
          </cell>
          <cell r="L365">
            <v>10000</v>
          </cell>
          <cell r="M365">
            <v>12150</v>
          </cell>
          <cell r="N365">
            <v>24518</v>
          </cell>
          <cell r="O365">
            <v>34088</v>
          </cell>
        </row>
        <row r="366">
          <cell r="E366">
            <v>601119667</v>
          </cell>
          <cell r="F366" t="str">
            <v>Дизайн адаптивных веб-страниц</v>
          </cell>
          <cell r="G366" t="str">
            <v>программный учебный модуль</v>
          </cell>
          <cell r="H366" t="str">
            <v>готов
(готовится локальная версия)</v>
          </cell>
          <cell r="I366">
            <v>43314</v>
          </cell>
          <cell r="J366">
            <v>200</v>
          </cell>
          <cell r="K366">
            <v>243</v>
          </cell>
          <cell r="L366">
            <v>10000</v>
          </cell>
          <cell r="M366">
            <v>12150</v>
          </cell>
          <cell r="N366">
            <v>24518</v>
          </cell>
          <cell r="O366">
            <v>34088</v>
          </cell>
        </row>
        <row r="367">
          <cell r="E367">
            <v>601119668</v>
          </cell>
          <cell r="F367" t="str">
            <v>Дизайн мобильных приложений</v>
          </cell>
          <cell r="G367" t="str">
            <v>программный учебный модуль</v>
          </cell>
          <cell r="H367" t="str">
            <v>готов
(готовится локальная версия)</v>
          </cell>
          <cell r="I367">
            <v>43369</v>
          </cell>
          <cell r="J367">
            <v>300</v>
          </cell>
          <cell r="K367">
            <v>365</v>
          </cell>
          <cell r="L367">
            <v>15000</v>
          </cell>
          <cell r="M367">
            <v>18250</v>
          </cell>
          <cell r="N367">
            <v>29518</v>
          </cell>
          <cell r="O367">
            <v>40188</v>
          </cell>
        </row>
        <row r="368">
          <cell r="E368">
            <v>601119669</v>
          </cell>
          <cell r="F368" t="str">
            <v>Анализ предметной области</v>
          </cell>
          <cell r="G368" t="str">
            <v>программный учебный модуль</v>
          </cell>
          <cell r="H368" t="str">
            <v>готов
(готовится локальная версия)</v>
          </cell>
          <cell r="I368">
            <v>43308</v>
          </cell>
          <cell r="J368">
            <v>300</v>
          </cell>
          <cell r="K368">
            <v>365</v>
          </cell>
          <cell r="L368">
            <v>15000</v>
          </cell>
          <cell r="M368">
            <v>18250</v>
          </cell>
          <cell r="N368">
            <v>29518</v>
          </cell>
          <cell r="O368">
            <v>40188</v>
          </cell>
        </row>
        <row r="369">
          <cell r="E369">
            <v>601119670</v>
          </cell>
          <cell r="F369" t="str">
            <v>Приемы работы с CSS</v>
          </cell>
          <cell r="G369" t="str">
            <v>программный учебный модуль</v>
          </cell>
          <cell r="H369" t="str">
            <v>готов
(готовится локальная версия)</v>
          </cell>
          <cell r="I369">
            <v>43319</v>
          </cell>
          <cell r="J369">
            <v>200</v>
          </cell>
          <cell r="K369">
            <v>243</v>
          </cell>
          <cell r="L369">
            <v>10000</v>
          </cell>
          <cell r="M369">
            <v>12150</v>
          </cell>
          <cell r="N369">
            <v>24518</v>
          </cell>
          <cell r="O369">
            <v>34088</v>
          </cell>
        </row>
        <row r="370">
          <cell r="E370">
            <v>601119671</v>
          </cell>
          <cell r="F370" t="str">
            <v>Программирование на JavaScript</v>
          </cell>
          <cell r="G370" t="str">
            <v>программный учебный модуль</v>
          </cell>
          <cell r="H370" t="str">
            <v>готов
(готовится локальная версия)</v>
          </cell>
          <cell r="I370">
            <v>43293</v>
          </cell>
          <cell r="J370">
            <v>300</v>
          </cell>
          <cell r="K370">
            <v>365</v>
          </cell>
          <cell r="L370">
            <v>15000</v>
          </cell>
          <cell r="M370">
            <v>18250</v>
          </cell>
          <cell r="N370">
            <v>29518</v>
          </cell>
          <cell r="O370">
            <v>40188</v>
          </cell>
        </row>
        <row r="371">
          <cell r="E371">
            <v>601119685</v>
          </cell>
          <cell r="F371" t="str">
            <v>WordPress, Joomla, Drupal: установка, настройка, администрирование, программирование</v>
          </cell>
          <cell r="G371" t="str">
            <v>программный учебный модуль</v>
          </cell>
          <cell r="H371" t="str">
            <v>готов
(готовится локальная версия)</v>
          </cell>
          <cell r="I371" t="str">
            <v>02.07.2018 (05.09.18)</v>
          </cell>
          <cell r="J371">
            <v>300</v>
          </cell>
          <cell r="K371">
            <v>365</v>
          </cell>
          <cell r="L371">
            <v>15000</v>
          </cell>
          <cell r="M371">
            <v>18250</v>
          </cell>
          <cell r="N371">
            <v>29518</v>
          </cell>
          <cell r="O371">
            <v>40188</v>
          </cell>
        </row>
        <row r="372">
          <cell r="E372"/>
          <cell r="F372"/>
          <cell r="G372"/>
          <cell r="H372"/>
          <cell r="I372"/>
          <cell r="J372">
            <v>4350</v>
          </cell>
          <cell r="K372">
            <v>5289</v>
          </cell>
          <cell r="L372">
            <v>217500</v>
          </cell>
          <cell r="M372">
            <v>264450</v>
          </cell>
          <cell r="N372">
            <v>478824</v>
          </cell>
          <cell r="O372">
            <v>659334</v>
          </cell>
        </row>
        <row r="373">
          <cell r="E373"/>
          <cell r="F373"/>
          <cell r="G373">
            <v>801119954</v>
          </cell>
          <cell r="H373"/>
          <cell r="I373"/>
          <cell r="J373"/>
          <cell r="K373"/>
          <cell r="L373"/>
          <cell r="M373"/>
          <cell r="N373"/>
          <cell r="O373"/>
        </row>
        <row r="374">
          <cell r="E374">
            <v>601119742</v>
          </cell>
          <cell r="F374" t="str">
            <v>Технология приготовления дрожжевых, бездрожжевых и сдобных хлебобулочных изделий</v>
          </cell>
          <cell r="G374" t="str">
            <v>программный учебный модуль</v>
          </cell>
          <cell r="H374" t="str">
            <v>готов
есть локальная версия</v>
          </cell>
          <cell r="I374">
            <v>43370</v>
          </cell>
          <cell r="J374">
            <v>300</v>
          </cell>
          <cell r="K374">
            <v>365</v>
          </cell>
          <cell r="L374">
            <v>15000</v>
          </cell>
          <cell r="M374">
            <v>18250</v>
          </cell>
          <cell r="N374">
            <v>29518</v>
          </cell>
          <cell r="O374">
            <v>40188</v>
          </cell>
        </row>
        <row r="375">
          <cell r="E375">
            <v>601119596</v>
          </cell>
          <cell r="F375" t="str">
            <v>Английский язык для сферы услуг. Компетенции "Поварское дело", "Кондитерское дело", "Хлебопечение"</v>
          </cell>
          <cell r="G375" t="str">
            <v>программный учебный модуль</v>
          </cell>
          <cell r="H375" t="str">
            <v>готов</v>
          </cell>
          <cell r="I375">
            <v>43404</v>
          </cell>
          <cell r="J375">
            <v>300</v>
          </cell>
          <cell r="K375">
            <v>365</v>
          </cell>
          <cell r="L375">
            <v>15000</v>
          </cell>
          <cell r="M375">
            <v>18250</v>
          </cell>
          <cell r="N375">
            <v>29518</v>
          </cell>
          <cell r="O375">
            <v>40188</v>
          </cell>
        </row>
        <row r="376">
          <cell r="E376">
            <v>601119689</v>
          </cell>
          <cell r="F376" t="str">
            <v>Технология изготовления и оформление миниатюр, маленьких тортов и птифур</v>
          </cell>
          <cell r="G376" t="str">
            <v>программный учебный модуль</v>
          </cell>
          <cell r="H376" t="str">
            <v>готов
есть локальная версия</v>
          </cell>
          <cell r="I376">
            <v>43370</v>
          </cell>
          <cell r="J376">
            <v>300</v>
          </cell>
          <cell r="K376">
            <v>365</v>
          </cell>
          <cell r="L376">
            <v>15000</v>
          </cell>
          <cell r="M376">
            <v>18250</v>
          </cell>
          <cell r="N376">
            <v>29518</v>
          </cell>
          <cell r="O376">
            <v>40188</v>
          </cell>
        </row>
        <row r="377">
          <cell r="E377">
            <v>601119690</v>
          </cell>
          <cell r="F377" t="str">
            <v>Технология изготовления шоколадных и кондитерских изделий</v>
          </cell>
          <cell r="G377" t="str">
            <v>программный учебный модуль</v>
          </cell>
          <cell r="H377" t="str">
            <v>готов
есть локальная версия</v>
          </cell>
          <cell r="I377" t="str">
            <v>02.07.2018 (07.09.18)</v>
          </cell>
          <cell r="J377">
            <v>300</v>
          </cell>
          <cell r="K377">
            <v>365</v>
          </cell>
          <cell r="L377">
            <v>15000</v>
          </cell>
          <cell r="M377">
            <v>18250</v>
          </cell>
          <cell r="N377">
            <v>29518</v>
          </cell>
          <cell r="O377">
            <v>40188</v>
          </cell>
        </row>
        <row r="378">
          <cell r="E378">
            <v>601119691</v>
          </cell>
          <cell r="F378" t="str">
            <v>Технология изготовления тортов, гато и десертов</v>
          </cell>
          <cell r="G378" t="str">
            <v>программный учебный модуль</v>
          </cell>
          <cell r="H378" t="str">
            <v xml:space="preserve">готов
есть локальная версия
</v>
          </cell>
          <cell r="I378">
            <v>43370</v>
          </cell>
          <cell r="J378">
            <v>300</v>
          </cell>
          <cell r="K378">
            <v>365</v>
          </cell>
          <cell r="L378">
            <v>15000</v>
          </cell>
          <cell r="M378">
            <v>18250</v>
          </cell>
          <cell r="N378">
            <v>29518</v>
          </cell>
          <cell r="O378">
            <v>40188</v>
          </cell>
        </row>
        <row r="379">
          <cell r="E379">
            <v>601119692</v>
          </cell>
          <cell r="F379" t="str">
            <v>Технология приготовления пикантных кулинарных и хлебобулочных изделий</v>
          </cell>
          <cell r="G379" t="str">
            <v>программный учебный модуль</v>
          </cell>
          <cell r="H379" t="str">
            <v>готов
есть локальная версия</v>
          </cell>
          <cell r="I379" t="str">
            <v>02.07.2018 (07.09.18)</v>
          </cell>
          <cell r="J379">
            <v>300</v>
          </cell>
          <cell r="K379">
            <v>365</v>
          </cell>
          <cell r="L379">
            <v>15000</v>
          </cell>
          <cell r="M379">
            <v>18250</v>
          </cell>
          <cell r="N379">
            <v>29518</v>
          </cell>
          <cell r="O379">
            <v>40188</v>
          </cell>
        </row>
        <row r="380">
          <cell r="E380">
            <v>601019899</v>
          </cell>
          <cell r="F380" t="str">
            <v>Виртуальный практикум: Приготовление и подготовка к реализации горячих соусов</v>
          </cell>
          <cell r="G380" t="str">
            <v>виртуальный практикум (на русском языке)</v>
          </cell>
          <cell r="H380" t="str">
            <v>готов
есть локальная версия</v>
          </cell>
          <cell r="I380"/>
          <cell r="J380">
            <v>1000</v>
          </cell>
          <cell r="K380">
            <v>1215</v>
          </cell>
          <cell r="L380">
            <v>50000</v>
          </cell>
          <cell r="M380">
            <v>60750</v>
          </cell>
          <cell r="N380">
            <v>64518</v>
          </cell>
          <cell r="O380">
            <v>82688</v>
          </cell>
        </row>
        <row r="381">
          <cell r="E381">
            <v>601019900</v>
          </cell>
          <cell r="F381" t="str">
            <v>Виртуальный практикум: Приготовление и подготовка к реализации горячих блюд и гарниров из овощей и грибов</v>
          </cell>
          <cell r="G381" t="str">
            <v>виртуальный практикум (на русском языке)</v>
          </cell>
          <cell r="H381" t="str">
            <v>готов
есть локальная версия</v>
          </cell>
          <cell r="I381"/>
          <cell r="J381">
            <v>2000</v>
          </cell>
          <cell r="K381">
            <v>2429</v>
          </cell>
          <cell r="L381">
            <v>100000</v>
          </cell>
          <cell r="M381">
            <v>121450</v>
          </cell>
          <cell r="N381">
            <v>114518</v>
          </cell>
          <cell r="O381">
            <v>143388</v>
          </cell>
        </row>
        <row r="382">
          <cell r="E382">
            <v>601019901</v>
          </cell>
          <cell r="F382" t="str">
            <v>Виртуальный практикум: Приготовление и подготовка к реализации горячих блюд из яиц, макаронных изделий</v>
          </cell>
          <cell r="G382" t="str">
            <v>виртуальный практикум (на русском языке)</v>
          </cell>
          <cell r="H382" t="str">
            <v>готов
есть локальная версия</v>
          </cell>
          <cell r="I382"/>
          <cell r="J382">
            <v>600</v>
          </cell>
          <cell r="K382">
            <v>729</v>
          </cell>
          <cell r="L382">
            <v>30000</v>
          </cell>
          <cell r="M382">
            <v>36450</v>
          </cell>
          <cell r="N382">
            <v>44518</v>
          </cell>
          <cell r="O382">
            <v>58388</v>
          </cell>
        </row>
        <row r="383">
          <cell r="E383">
            <v>601019902</v>
          </cell>
          <cell r="F383" t="str">
            <v>Виртуальный практикум: Приготовление и подготовка к реализации горячих блюд из рыбы</v>
          </cell>
          <cell r="G383" t="str">
            <v>виртуальный практикум (на русском языке)</v>
          </cell>
          <cell r="H383" t="str">
            <v>готов
есть локальная версия</v>
          </cell>
          <cell r="I383"/>
          <cell r="J383">
            <v>1800</v>
          </cell>
          <cell r="K383">
            <v>2186</v>
          </cell>
          <cell r="L383">
            <v>90000</v>
          </cell>
          <cell r="M383">
            <v>109300</v>
          </cell>
          <cell r="N383">
            <v>104518</v>
          </cell>
          <cell r="O383">
            <v>131238</v>
          </cell>
        </row>
        <row r="384">
          <cell r="E384">
            <v>601019903</v>
          </cell>
          <cell r="F384" t="str">
            <v>Виртуальный практикум: Приготовление и подготовка к реализации горячих блюд из мяса</v>
          </cell>
          <cell r="G384" t="str">
            <v>виртуальный практикум (на русском языке)</v>
          </cell>
          <cell r="H384" t="str">
            <v>готов
есть локальная версия</v>
          </cell>
          <cell r="I384"/>
          <cell r="J384">
            <v>1400</v>
          </cell>
          <cell r="K384">
            <v>1700</v>
          </cell>
          <cell r="L384">
            <v>70000</v>
          </cell>
          <cell r="M384">
            <v>85000</v>
          </cell>
          <cell r="N384">
            <v>84518</v>
          </cell>
          <cell r="O384">
            <v>106938</v>
          </cell>
        </row>
        <row r="385">
          <cell r="E385">
            <v>601019904</v>
          </cell>
          <cell r="F385" t="str">
            <v>Виртуальный практикум: Приготовление и подготовка к реализации горячих блюд из домашней птицы</v>
          </cell>
          <cell r="G385" t="str">
            <v>виртуальный практикум (на русском языке)</v>
          </cell>
          <cell r="H385" t="str">
            <v>готов
есть локальная версия</v>
          </cell>
          <cell r="I385"/>
          <cell r="J385">
            <v>1600</v>
          </cell>
          <cell r="K385">
            <v>1943</v>
          </cell>
          <cell r="L385">
            <v>80000</v>
          </cell>
          <cell r="M385">
            <v>97150</v>
          </cell>
          <cell r="N385">
            <v>94518</v>
          </cell>
          <cell r="O385">
            <v>119088</v>
          </cell>
        </row>
        <row r="386">
          <cell r="E386">
            <v>601019905</v>
          </cell>
          <cell r="F386" t="str">
            <v>Виртуальный практикум: Приготовление и подготовка к реализации чая и кофе</v>
          </cell>
          <cell r="G386" t="str">
            <v>виртуальный практикум (на русском языке)</v>
          </cell>
          <cell r="H386" t="str">
            <v>готов
есть локальная версия</v>
          </cell>
          <cell r="I386"/>
          <cell r="J386">
            <v>2400</v>
          </cell>
          <cell r="K386">
            <v>2915</v>
          </cell>
          <cell r="L386">
            <v>120000</v>
          </cell>
          <cell r="M386">
            <v>145750</v>
          </cell>
          <cell r="N386">
            <v>134518</v>
          </cell>
          <cell r="O386">
            <v>167688</v>
          </cell>
        </row>
        <row r="387">
          <cell r="E387">
            <v>601019906</v>
          </cell>
          <cell r="F387" t="str">
            <v>Виртуальный практикум: Приготовление и подготовка к реализации бутербродов и холодных закусок</v>
          </cell>
          <cell r="G387" t="str">
            <v>виртуальный практикум (на русском языке)</v>
          </cell>
          <cell r="H387" t="str">
            <v>готов
есть локальная версия</v>
          </cell>
          <cell r="I387"/>
          <cell r="J387">
            <v>1400</v>
          </cell>
          <cell r="K387">
            <v>1700</v>
          </cell>
          <cell r="L387">
            <v>70000</v>
          </cell>
          <cell r="M387">
            <v>85000</v>
          </cell>
          <cell r="N387">
            <v>84518</v>
          </cell>
          <cell r="O387">
            <v>106938</v>
          </cell>
        </row>
        <row r="388">
          <cell r="E388">
            <v>601019907</v>
          </cell>
          <cell r="F388" t="str">
            <v>Виртуальный практикум: Приготовление и подготовка к реализации сладких блюд и десертов</v>
          </cell>
          <cell r="G388" t="str">
            <v>виртуальный практикум (на русском языке)</v>
          </cell>
          <cell r="H388" t="str">
            <v>готов
есть локальная версия</v>
          </cell>
          <cell r="I388"/>
          <cell r="J388">
            <v>800</v>
          </cell>
          <cell r="K388">
            <v>972</v>
          </cell>
          <cell r="L388">
            <v>40000</v>
          </cell>
          <cell r="M388">
            <v>48600</v>
          </cell>
          <cell r="N388">
            <v>54518</v>
          </cell>
          <cell r="O388">
            <v>70538</v>
          </cell>
        </row>
        <row r="389">
          <cell r="E389">
            <v>601019908</v>
          </cell>
          <cell r="F389" t="str">
            <v>Виртуальный практикум: Приготовление, оформление и подготовка к реализации хлебобулочных изделий и хлеба</v>
          </cell>
          <cell r="G389" t="str">
            <v>виртуальный практикум (на русском языке)</v>
          </cell>
          <cell r="H389" t="str">
            <v>готов
есть локальная версия на английском</v>
          </cell>
          <cell r="I389"/>
          <cell r="J389">
            <v>800</v>
          </cell>
          <cell r="K389">
            <v>972</v>
          </cell>
          <cell r="L389">
            <v>40000</v>
          </cell>
          <cell r="M389">
            <v>48600</v>
          </cell>
          <cell r="N389">
            <v>54518</v>
          </cell>
          <cell r="O389">
            <v>70538</v>
          </cell>
        </row>
        <row r="390">
          <cell r="E390">
            <v>601019909</v>
          </cell>
          <cell r="F390" t="str">
            <v>Виртуальный практикум: Приготовление, оформление и подготовка к реализации мучных кондитерских изделий</v>
          </cell>
          <cell r="G390" t="str">
            <v>виртуальный практикум (на русском языке)</v>
          </cell>
          <cell r="H390" t="str">
            <v>готов
есть локальная версия на английском языке</v>
          </cell>
          <cell r="I390"/>
          <cell r="J390">
            <v>1800</v>
          </cell>
          <cell r="K390">
            <v>2186</v>
          </cell>
          <cell r="L390">
            <v>90000</v>
          </cell>
          <cell r="M390">
            <v>109300</v>
          </cell>
          <cell r="N390">
            <v>104518</v>
          </cell>
          <cell r="O390">
            <v>131238</v>
          </cell>
        </row>
        <row r="391">
          <cell r="E391">
            <v>601019910</v>
          </cell>
          <cell r="F391" t="str">
            <v>Виртуальный практикум: Приготовление, оформление и подготовка к реализации мучных изделий</v>
          </cell>
          <cell r="G391" t="str">
            <v>виртуальный практикум (на русском языке)</v>
          </cell>
          <cell r="H391" t="str">
            <v>готов
есть локальная версия</v>
          </cell>
          <cell r="I391"/>
          <cell r="J391">
            <v>400</v>
          </cell>
          <cell r="K391">
            <v>486</v>
          </cell>
          <cell r="L391">
            <v>20000</v>
          </cell>
          <cell r="M391">
            <v>24300</v>
          </cell>
          <cell r="N391">
            <v>34518</v>
          </cell>
          <cell r="O391">
            <v>46238</v>
          </cell>
        </row>
        <row r="392">
          <cell r="E392"/>
          <cell r="F392"/>
          <cell r="G392"/>
          <cell r="H392"/>
          <cell r="I392"/>
          <cell r="J392">
            <v>13350</v>
          </cell>
          <cell r="K392">
            <v>16217</v>
          </cell>
          <cell r="L392">
            <v>667500</v>
          </cell>
          <cell r="M392">
            <v>810863</v>
          </cell>
          <cell r="N392">
            <v>863493</v>
          </cell>
          <cell r="O392">
            <v>1107026</v>
          </cell>
        </row>
        <row r="393">
          <cell r="E393"/>
          <cell r="F393"/>
          <cell r="G393">
            <v>801119955</v>
          </cell>
          <cell r="H393"/>
          <cell r="I393" t="str">
            <v>Поменять коды</v>
          </cell>
          <cell r="J393"/>
          <cell r="K393"/>
          <cell r="L393"/>
          <cell r="M393"/>
          <cell r="N393"/>
          <cell r="O393"/>
        </row>
        <row r="394">
          <cell r="E394">
            <v>601119597</v>
          </cell>
          <cell r="F394" t="str">
            <v>Английский язык для автомехаников. Компетенции "Ремонт и обслуживание легковых автомобилей" и "Обслуживание грузовой техники"</v>
          </cell>
          <cell r="G394" t="str">
            <v>программный учебный модуль</v>
          </cell>
          <cell r="H394" t="str">
            <v xml:space="preserve">готов
есть локальная версия
</v>
          </cell>
          <cell r="I394" t="str">
            <v/>
          </cell>
          <cell r="J394">
            <v>300</v>
          </cell>
          <cell r="K394">
            <v>365</v>
          </cell>
          <cell r="L394">
            <v>15000</v>
          </cell>
          <cell r="M394">
            <v>18250</v>
          </cell>
          <cell r="N394">
            <v>29518</v>
          </cell>
          <cell r="O394">
            <v>40188</v>
          </cell>
        </row>
        <row r="395">
          <cell r="E395">
            <v>601119683</v>
          </cell>
          <cell r="F395" t="str">
            <v>Чтение технической документации для компетенций "Ремонт и обслуживание легковых автомобилей" и "Обслуживание грузовых автомобилей"</v>
          </cell>
          <cell r="G395" t="str">
            <v>программный учебный модуль</v>
          </cell>
          <cell r="H395" t="str">
            <v xml:space="preserve">готов
есть локальная версия
</v>
          </cell>
          <cell r="I395">
            <v>43374</v>
          </cell>
          <cell r="J395">
            <v>200</v>
          </cell>
          <cell r="K395">
            <v>243</v>
          </cell>
          <cell r="L395">
            <v>10000</v>
          </cell>
          <cell r="M395">
            <v>12150</v>
          </cell>
          <cell r="N395">
            <v>24518</v>
          </cell>
          <cell r="O395">
            <v>34088</v>
          </cell>
        </row>
        <row r="396">
          <cell r="E396">
            <v>601019847</v>
          </cell>
          <cell r="F396" t="str">
            <v>Виртуальный практикум: Организация и регламенты технического обслуживания легковых автомобилей</v>
          </cell>
          <cell r="G396" t="str">
            <v>виртуальный практикум (на русском языке)</v>
          </cell>
          <cell r="H396" t="str">
            <v xml:space="preserve">готов
есть локальная версия
</v>
          </cell>
          <cell r="I396" t="str">
            <v/>
          </cell>
          <cell r="J396">
            <v>1200</v>
          </cell>
          <cell r="K396">
            <v>1458</v>
          </cell>
          <cell r="L396">
            <v>60000</v>
          </cell>
          <cell r="M396">
            <v>72900</v>
          </cell>
          <cell r="N396">
            <v>74518</v>
          </cell>
          <cell r="O396">
            <v>94838</v>
          </cell>
        </row>
        <row r="397">
          <cell r="E397">
            <v>601019848</v>
          </cell>
          <cell r="F397" t="str">
            <v>Виртуальный практикум: Техническое обслуживание автомобильных двигателей</v>
          </cell>
          <cell r="G397" t="str">
            <v>виртуальный практикум (на русском языке)</v>
          </cell>
          <cell r="H397" t="str">
            <v>готов 
есть локальная версия</v>
          </cell>
          <cell r="I397">
            <v>43382</v>
          </cell>
          <cell r="J397">
            <v>3200</v>
          </cell>
          <cell r="K397">
            <v>3886</v>
          </cell>
          <cell r="L397">
            <v>160000</v>
          </cell>
          <cell r="M397">
            <v>194300</v>
          </cell>
          <cell r="N397">
            <v>174518</v>
          </cell>
          <cell r="O397">
            <v>216238</v>
          </cell>
        </row>
        <row r="398">
          <cell r="E398">
            <v>601019849</v>
          </cell>
          <cell r="F398" t="str">
            <v>Виртуальный практикум: Техническое обслуживание электрической системы автомобилей</v>
          </cell>
          <cell r="G398" t="str">
            <v>виртуальный практикум (на русском языке)</v>
          </cell>
          <cell r="H398" t="str">
            <v xml:space="preserve">готов
есть локальная версия
</v>
          </cell>
          <cell r="I398">
            <v>43382</v>
          </cell>
          <cell r="J398">
            <v>2000</v>
          </cell>
          <cell r="K398">
            <v>2429</v>
          </cell>
          <cell r="L398">
            <v>100000</v>
          </cell>
          <cell r="M398">
            <v>121450</v>
          </cell>
          <cell r="N398">
            <v>114518</v>
          </cell>
          <cell r="O398">
            <v>143388</v>
          </cell>
        </row>
        <row r="399">
          <cell r="E399">
            <v>601019850</v>
          </cell>
          <cell r="F399" t="str">
            <v>Виртуальный практикум: Техническое обслуживание автомобильных трансмиссий</v>
          </cell>
          <cell r="G399" t="str">
            <v>виртуальный практикум (на русском языке)</v>
          </cell>
          <cell r="H399" t="str">
            <v xml:space="preserve">готов
есть локальная версия
</v>
          </cell>
          <cell r="I399">
            <v>43382</v>
          </cell>
          <cell r="J399">
            <v>800</v>
          </cell>
          <cell r="K399">
            <v>972</v>
          </cell>
          <cell r="L399">
            <v>40000</v>
          </cell>
          <cell r="M399">
            <v>48600</v>
          </cell>
          <cell r="N399">
            <v>54518</v>
          </cell>
          <cell r="O399">
            <v>70538</v>
          </cell>
        </row>
        <row r="400">
          <cell r="E400">
            <v>601019898</v>
          </cell>
          <cell r="F400" t="str">
            <v>Виртуальный практикум: Техническое обслуживание ходовой части и механизмов управления автомобилей</v>
          </cell>
          <cell r="G400" t="str">
            <v>виртуальный практикум (на русском языке)</v>
          </cell>
          <cell r="H400" t="str">
            <v xml:space="preserve">готов
есть локальная версия
</v>
          </cell>
          <cell r="I400">
            <v>43382</v>
          </cell>
          <cell r="J400">
            <v>2400</v>
          </cell>
          <cell r="K400">
            <v>2915</v>
          </cell>
          <cell r="L400">
            <v>120000</v>
          </cell>
          <cell r="M400">
            <v>145750</v>
          </cell>
          <cell r="N400">
            <v>134518</v>
          </cell>
          <cell r="O400">
            <v>167688</v>
          </cell>
        </row>
        <row r="401">
          <cell r="E401"/>
          <cell r="F401"/>
          <cell r="G401"/>
          <cell r="H401"/>
          <cell r="I401"/>
          <cell r="J401">
            <v>7575</v>
          </cell>
          <cell r="K401">
            <v>9201</v>
          </cell>
          <cell r="L401">
            <v>378750</v>
          </cell>
          <cell r="M401">
            <v>460050</v>
          </cell>
          <cell r="N401">
            <v>454970</v>
          </cell>
          <cell r="O401">
            <v>575225</v>
          </cell>
        </row>
        <row r="402">
          <cell r="E402"/>
          <cell r="F402"/>
          <cell r="G402">
            <v>801119956</v>
          </cell>
          <cell r="H402"/>
          <cell r="I402"/>
          <cell r="J402"/>
          <cell r="K402"/>
          <cell r="L402"/>
          <cell r="M402"/>
          <cell r="N402"/>
          <cell r="O402"/>
        </row>
        <row r="403">
          <cell r="E403">
            <v>601119554</v>
          </cell>
          <cell r="F403" t="str">
            <v>Английский язык для компетенции "Сварочные технологии"</v>
          </cell>
          <cell r="G403" t="str">
            <v>программный учебный модуль</v>
          </cell>
          <cell r="H403" t="str">
            <v>готов</v>
          </cell>
          <cell r="I403">
            <v>43404</v>
          </cell>
          <cell r="J403">
            <v>300</v>
          </cell>
          <cell r="K403">
            <v>365</v>
          </cell>
          <cell r="L403">
            <v>15000</v>
          </cell>
          <cell r="M403">
            <v>18250</v>
          </cell>
          <cell r="N403">
            <v>29518</v>
          </cell>
          <cell r="O403">
            <v>40188</v>
          </cell>
        </row>
        <row r="404">
          <cell r="E404"/>
          <cell r="F404"/>
          <cell r="G404"/>
          <cell r="H404"/>
          <cell r="I404"/>
          <cell r="J404">
            <v>225</v>
          </cell>
          <cell r="K404">
            <v>274</v>
          </cell>
          <cell r="L404">
            <v>11250</v>
          </cell>
          <cell r="M404">
            <v>13688</v>
          </cell>
          <cell r="N404">
            <v>22139</v>
          </cell>
          <cell r="O404">
            <v>30141</v>
          </cell>
        </row>
        <row r="405">
          <cell r="E405"/>
          <cell r="F405"/>
          <cell r="G405">
            <v>801119924</v>
          </cell>
          <cell r="H405"/>
          <cell r="I405"/>
          <cell r="J405"/>
          <cell r="K405"/>
          <cell r="L405"/>
          <cell r="M405"/>
          <cell r="N405"/>
          <cell r="O405"/>
        </row>
        <row r="406">
          <cell r="E406">
            <v>601119588</v>
          </cell>
          <cell r="F406" t="str">
            <v>Настройка периферийного оборудования</v>
          </cell>
          <cell r="G406" t="str">
            <v>программный учебный модуль</v>
          </cell>
          <cell r="H406" t="str">
            <v>готов
(готовится локальная версия)</v>
          </cell>
          <cell r="I406">
            <v>43293</v>
          </cell>
          <cell r="J406">
            <v>200</v>
          </cell>
          <cell r="K406">
            <v>243</v>
          </cell>
          <cell r="L406">
            <v>10000</v>
          </cell>
          <cell r="M406">
            <v>12150</v>
          </cell>
          <cell r="N406">
            <v>24518</v>
          </cell>
          <cell r="O406">
            <v>34088</v>
          </cell>
        </row>
        <row r="407">
          <cell r="E407">
            <v>601119606</v>
          </cell>
          <cell r="F407" t="str">
            <v>Работа с прикладным программным обеспечением</v>
          </cell>
          <cell r="G407" t="str">
            <v>программный учебный модуль</v>
          </cell>
          <cell r="H407" t="str">
            <v>готов
(готовится локальная версия)</v>
          </cell>
          <cell r="I407" t="str">
            <v>01.07.2018 (03.09.18)</v>
          </cell>
          <cell r="J407">
            <v>300</v>
          </cell>
          <cell r="K407">
            <v>365</v>
          </cell>
          <cell r="L407">
            <v>15000</v>
          </cell>
          <cell r="M407">
            <v>18250</v>
          </cell>
          <cell r="N407">
            <v>29518</v>
          </cell>
          <cell r="O407">
            <v>40188</v>
          </cell>
        </row>
        <row r="408">
          <cell r="E408">
            <v>601119609</v>
          </cell>
          <cell r="F408" t="str">
            <v>Операционная система Cisco IOS: настройка, обновление, конфигурация, поиск неисправностей</v>
          </cell>
          <cell r="G408" t="str">
            <v>программный учебный модуль</v>
          </cell>
          <cell r="H408" t="str">
            <v>готов
(готовится локальная версия)</v>
          </cell>
          <cell r="I408">
            <v>43368</v>
          </cell>
          <cell r="J408">
            <v>200</v>
          </cell>
          <cell r="K408">
            <v>243</v>
          </cell>
          <cell r="L408">
            <v>10000</v>
          </cell>
          <cell r="M408">
            <v>12150</v>
          </cell>
          <cell r="N408">
            <v>24518</v>
          </cell>
          <cell r="O408">
            <v>34088</v>
          </cell>
        </row>
        <row r="409">
          <cell r="E409">
            <v>601119610</v>
          </cell>
          <cell r="F409" t="str">
            <v>Сетевая инфраструктура</v>
          </cell>
          <cell r="G409" t="str">
            <v>программный учебный модуль</v>
          </cell>
          <cell r="H409" t="str">
            <v>готов
(готовится локальная версия)</v>
          </cell>
          <cell r="I409">
            <v>43308</v>
          </cell>
          <cell r="J409">
            <v>200</v>
          </cell>
          <cell r="K409">
            <v>243</v>
          </cell>
          <cell r="L409">
            <v>10000</v>
          </cell>
          <cell r="M409">
            <v>12150</v>
          </cell>
          <cell r="N409">
            <v>24518</v>
          </cell>
          <cell r="O409">
            <v>34088</v>
          </cell>
        </row>
        <row r="410">
          <cell r="E410">
            <v>601119624</v>
          </cell>
          <cell r="F410" t="str">
            <v>Работа с диагностическим программным обеспечением</v>
          </cell>
          <cell r="G410" t="str">
            <v>программный учебный модуль</v>
          </cell>
          <cell r="H410" t="str">
            <v>готов
(готовится локальная версия)</v>
          </cell>
          <cell r="I410">
            <v>43293</v>
          </cell>
          <cell r="J410">
            <v>300</v>
          </cell>
          <cell r="K410">
            <v>365</v>
          </cell>
          <cell r="L410">
            <v>15000</v>
          </cell>
          <cell r="M410">
            <v>18250</v>
          </cell>
          <cell r="N410">
            <v>29518</v>
          </cell>
          <cell r="O410">
            <v>40188</v>
          </cell>
        </row>
        <row r="411">
          <cell r="E411">
            <v>601119647</v>
          </cell>
          <cell r="F411" t="str">
            <v>Операционная система Windows: базовая настройка и настройка служб Windows Server</v>
          </cell>
          <cell r="G411" t="str">
            <v>программный учебный модуль</v>
          </cell>
          <cell r="H411" t="str">
            <v>готов
(готовится локальная версия)</v>
          </cell>
          <cell r="I411">
            <v>43293</v>
          </cell>
          <cell r="J411">
            <v>200</v>
          </cell>
          <cell r="K411">
            <v>243</v>
          </cell>
          <cell r="L411">
            <v>10000</v>
          </cell>
          <cell r="M411">
            <v>12150</v>
          </cell>
          <cell r="N411">
            <v>24518</v>
          </cell>
          <cell r="O411">
            <v>34088</v>
          </cell>
        </row>
        <row r="412">
          <cell r="E412">
            <v>601119648</v>
          </cell>
          <cell r="F412" t="str">
            <v>Операционная система Windows: обновление, конфигурация, поиск неисправностей</v>
          </cell>
          <cell r="G412" t="str">
            <v>программный учебный модуль</v>
          </cell>
          <cell r="H412" t="str">
            <v>готов
(готовится локальная версия)</v>
          </cell>
          <cell r="I412">
            <v>43314</v>
          </cell>
          <cell r="J412">
            <v>200</v>
          </cell>
          <cell r="K412">
            <v>243</v>
          </cell>
          <cell r="L412">
            <v>10000</v>
          </cell>
          <cell r="M412">
            <v>12150</v>
          </cell>
          <cell r="N412">
            <v>24518</v>
          </cell>
          <cell r="O412">
            <v>34088</v>
          </cell>
        </row>
        <row r="413">
          <cell r="E413">
            <v>601119661</v>
          </cell>
          <cell r="F413" t="str">
            <v>Операционная система Linux: базовая настройка, дистрибутивы Debian и CentOS</v>
          </cell>
          <cell r="G413" t="str">
            <v>программный учебный модуль</v>
          </cell>
          <cell r="H413" t="str">
            <v>готов
(готовится локальная версия)</v>
          </cell>
          <cell r="I413">
            <v>43308</v>
          </cell>
          <cell r="J413">
            <v>200</v>
          </cell>
          <cell r="K413">
            <v>243</v>
          </cell>
          <cell r="L413">
            <v>10000</v>
          </cell>
          <cell r="M413">
            <v>12150</v>
          </cell>
          <cell r="N413">
            <v>24518</v>
          </cell>
          <cell r="O413">
            <v>34088</v>
          </cell>
        </row>
        <row r="414">
          <cell r="E414">
            <v>601119662</v>
          </cell>
          <cell r="F414" t="str">
            <v>Операционная система Linux: обновление, конфигурация, поиск неисправностей</v>
          </cell>
          <cell r="G414" t="str">
            <v>программный учебный модуль</v>
          </cell>
          <cell r="H414" t="str">
            <v>готов
(готовится локальная версия)</v>
          </cell>
          <cell r="I414" t="str">
            <v>01.07.2018 (03.09.18)</v>
          </cell>
          <cell r="J414">
            <v>200</v>
          </cell>
          <cell r="K414">
            <v>243</v>
          </cell>
          <cell r="L414">
            <v>10000</v>
          </cell>
          <cell r="M414">
            <v>12150</v>
          </cell>
          <cell r="N414">
            <v>24518</v>
          </cell>
          <cell r="O414">
            <v>34088</v>
          </cell>
        </row>
        <row r="415">
          <cell r="E415"/>
          <cell r="F415"/>
          <cell r="G415"/>
          <cell r="H415"/>
          <cell r="I415"/>
          <cell r="J415">
            <v>1500</v>
          </cell>
          <cell r="K415">
            <v>1823</v>
          </cell>
          <cell r="L415">
            <v>75000</v>
          </cell>
          <cell r="M415">
            <v>91163</v>
          </cell>
          <cell r="N415">
            <v>172997</v>
          </cell>
          <cell r="O415">
            <v>239244</v>
          </cell>
        </row>
        <row r="416">
          <cell r="E416"/>
          <cell r="F416"/>
          <cell r="G416">
            <v>801119940</v>
          </cell>
          <cell r="H416"/>
          <cell r="I416"/>
          <cell r="J416"/>
          <cell r="K416"/>
          <cell r="L416"/>
          <cell r="M416"/>
          <cell r="N416"/>
          <cell r="O416"/>
        </row>
        <row r="417">
          <cell r="E417">
            <v>100001</v>
          </cell>
          <cell r="F417" t="str">
            <v>Материалы, инструменты и оборудование для компетенции "Эксплуатация сельскохозяйственных машин"</v>
          </cell>
          <cell r="G417" t="str">
            <v>программный учебный модуль</v>
          </cell>
          <cell r="H417" t="str">
            <v>август (перенесено на 2019)</v>
          </cell>
          <cell r="I417" t="str">
            <v/>
          </cell>
          <cell r="J417">
            <v>200</v>
          </cell>
          <cell r="K417">
            <v>243</v>
          </cell>
          <cell r="L417">
            <v>10000</v>
          </cell>
          <cell r="M417">
            <v>12150</v>
          </cell>
          <cell r="N417">
            <v>24518</v>
          </cell>
          <cell r="O417">
            <v>34088</v>
          </cell>
        </row>
        <row r="418">
          <cell r="E418">
            <v>100002</v>
          </cell>
          <cell r="F418" t="str">
            <v>Назначение и общее устройство тракторов, автомобилей и сельскохозяйственных машин</v>
          </cell>
          <cell r="G418" t="str">
            <v>программный учебный модуль</v>
          </cell>
          <cell r="H418" t="str">
            <v>август (перенесено на 2019)</v>
          </cell>
          <cell r="I418" t="str">
            <v/>
          </cell>
          <cell r="J418">
            <v>200</v>
          </cell>
          <cell r="K418">
            <v>243</v>
          </cell>
          <cell r="L418">
            <v>10000</v>
          </cell>
          <cell r="M418">
            <v>12150</v>
          </cell>
          <cell r="N418">
            <v>24518</v>
          </cell>
          <cell r="O418">
            <v>34088</v>
          </cell>
        </row>
        <row r="419">
          <cell r="E419">
            <v>100003</v>
          </cell>
          <cell r="F419" t="str">
            <v>Организация рабочей среды для компетенции "Эксплуатация сельскохозяйственных машин"</v>
          </cell>
          <cell r="G419" t="str">
            <v>программный учебный модуль</v>
          </cell>
          <cell r="H419" t="str">
            <v>август (перенесено на 2019)</v>
          </cell>
          <cell r="I419" t="str">
            <v/>
          </cell>
          <cell r="J419">
            <v>200</v>
          </cell>
          <cell r="K419">
            <v>243</v>
          </cell>
          <cell r="L419">
            <v>10000</v>
          </cell>
          <cell r="M419">
            <v>12150</v>
          </cell>
          <cell r="N419">
            <v>24518</v>
          </cell>
          <cell r="O419">
            <v>34088</v>
          </cell>
        </row>
        <row r="420">
          <cell r="E420">
            <v>100004</v>
          </cell>
          <cell r="F420" t="str">
            <v>Подготовка тракторов и сельскохозяйственных машин и механизмов к работе</v>
          </cell>
          <cell r="G420" t="str">
            <v>программный учебный модуль</v>
          </cell>
          <cell r="H420" t="str">
            <v>август (перенесено на 2019)</v>
          </cell>
          <cell r="I420" t="str">
            <v/>
          </cell>
          <cell r="J420">
            <v>200</v>
          </cell>
          <cell r="K420">
            <v>243</v>
          </cell>
          <cell r="L420">
            <v>10000</v>
          </cell>
          <cell r="M420">
            <v>12150</v>
          </cell>
          <cell r="N420">
            <v>24518</v>
          </cell>
          <cell r="O420">
            <v>34088</v>
          </cell>
        </row>
        <row r="421">
          <cell r="E421">
            <v>601119598</v>
          </cell>
          <cell r="F421" t="str">
            <v>Английский язык для компетенции "Эксплуатация сельскохозяйственных машин"</v>
          </cell>
          <cell r="G421" t="str">
            <v>программный учебный модуль</v>
          </cell>
          <cell r="H421" t="str">
            <v>готов 
есть локальная версия</v>
          </cell>
          <cell r="I421" t="str">
            <v/>
          </cell>
          <cell r="J421">
            <v>300</v>
          </cell>
          <cell r="K421">
            <v>365</v>
          </cell>
          <cell r="L421">
            <v>15000</v>
          </cell>
          <cell r="M421">
            <v>18250</v>
          </cell>
          <cell r="N421">
            <v>29518</v>
          </cell>
          <cell r="O421">
            <v>40188</v>
          </cell>
        </row>
        <row r="422">
          <cell r="E422">
            <v>601119674</v>
          </cell>
          <cell r="F422" t="str">
            <v>Работа с технической документацией</v>
          </cell>
          <cell r="G422" t="str">
            <v>программный учебный модуль</v>
          </cell>
          <cell r="H422" t="str">
            <v>готов
есть локальная версия</v>
          </cell>
          <cell r="I422">
            <v>43374</v>
          </cell>
          <cell r="J422">
            <v>200</v>
          </cell>
          <cell r="K422">
            <v>243</v>
          </cell>
          <cell r="L422">
            <v>10000</v>
          </cell>
          <cell r="M422">
            <v>12150</v>
          </cell>
          <cell r="N422">
            <v>24518</v>
          </cell>
          <cell r="O422">
            <v>34088</v>
          </cell>
        </row>
        <row r="423">
          <cell r="E423"/>
          <cell r="F423"/>
          <cell r="G423"/>
          <cell r="H423"/>
          <cell r="I423"/>
          <cell r="J423">
            <v>975</v>
          </cell>
          <cell r="K423">
            <v>1185</v>
          </cell>
          <cell r="L423">
            <v>48750</v>
          </cell>
          <cell r="M423">
            <v>59250</v>
          </cell>
          <cell r="N423">
            <v>114081</v>
          </cell>
          <cell r="O423">
            <v>157971</v>
          </cell>
        </row>
        <row r="424"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</row>
        <row r="425"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  <cell r="O425"/>
        </row>
        <row r="426">
          <cell r="E426"/>
          <cell r="F426"/>
          <cell r="G426"/>
          <cell r="H426"/>
          <cell r="I426"/>
          <cell r="J426"/>
          <cell r="K426"/>
          <cell r="L426"/>
          <cell r="M426"/>
          <cell r="N426"/>
          <cell r="O426"/>
        </row>
        <row r="427"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</row>
        <row r="428"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</row>
        <row r="429"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</row>
        <row r="430"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</row>
        <row r="431"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</row>
        <row r="432">
          <cell r="E432"/>
          <cell r="F432"/>
          <cell r="G432"/>
          <cell r="H432"/>
          <cell r="I432"/>
          <cell r="J432"/>
          <cell r="K432"/>
          <cell r="L432"/>
          <cell r="M432"/>
          <cell r="N432"/>
          <cell r="O432"/>
        </row>
        <row r="433">
          <cell r="E433"/>
          <cell r="F433"/>
          <cell r="G433"/>
          <cell r="H433"/>
          <cell r="I433"/>
          <cell r="J433"/>
          <cell r="K433"/>
          <cell r="L433"/>
          <cell r="M433"/>
          <cell r="N433"/>
          <cell r="O433"/>
        </row>
        <row r="434"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  <cell r="O434"/>
        </row>
        <row r="435">
          <cell r="E435"/>
          <cell r="F435"/>
          <cell r="G435"/>
          <cell r="H435"/>
          <cell r="I435"/>
          <cell r="J435"/>
          <cell r="K435"/>
          <cell r="L435"/>
          <cell r="M435"/>
          <cell r="N435"/>
          <cell r="O435"/>
        </row>
        <row r="436"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</row>
        <row r="437"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  <cell r="O437"/>
        </row>
        <row r="438"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</row>
        <row r="439"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</row>
        <row r="440">
          <cell r="E440"/>
          <cell r="F440"/>
          <cell r="G440"/>
          <cell r="H440"/>
          <cell r="I440"/>
          <cell r="J440"/>
          <cell r="K440"/>
          <cell r="L440"/>
          <cell r="M440"/>
          <cell r="N440"/>
          <cell r="O440"/>
        </row>
        <row r="441"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</row>
        <row r="442"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</row>
        <row r="443"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  <cell r="O443"/>
        </row>
        <row r="444"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</row>
        <row r="445"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</row>
        <row r="446"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  <cell r="O446"/>
        </row>
        <row r="447"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</row>
        <row r="448"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</row>
        <row r="449">
          <cell r="E449"/>
          <cell r="F449"/>
          <cell r="G449"/>
          <cell r="H449"/>
          <cell r="I449"/>
          <cell r="J449"/>
          <cell r="K449"/>
          <cell r="L449"/>
          <cell r="M449"/>
          <cell r="N449"/>
          <cell r="O449"/>
        </row>
        <row r="450"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</row>
        <row r="451">
          <cell r="E451"/>
          <cell r="F451"/>
          <cell r="G451"/>
          <cell r="H451"/>
          <cell r="I451"/>
          <cell r="J451"/>
          <cell r="K451"/>
          <cell r="L451"/>
          <cell r="M451"/>
          <cell r="N451"/>
          <cell r="O451"/>
        </row>
        <row r="452">
          <cell r="E452"/>
          <cell r="F452"/>
          <cell r="G452"/>
          <cell r="H452"/>
          <cell r="I452"/>
          <cell r="J452"/>
          <cell r="K452"/>
          <cell r="L452"/>
          <cell r="M452"/>
          <cell r="N452"/>
          <cell r="O452"/>
        </row>
        <row r="453"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  <cell r="O453"/>
        </row>
        <row r="454">
          <cell r="E454"/>
          <cell r="F454"/>
          <cell r="G454"/>
          <cell r="H454"/>
          <cell r="I454"/>
          <cell r="J454"/>
          <cell r="K454"/>
          <cell r="L454"/>
          <cell r="M454"/>
          <cell r="N454"/>
          <cell r="O454"/>
        </row>
        <row r="455">
          <cell r="E455"/>
          <cell r="F455"/>
          <cell r="G455"/>
          <cell r="H455"/>
          <cell r="I455"/>
          <cell r="J455"/>
          <cell r="K455"/>
          <cell r="L455"/>
          <cell r="M455"/>
          <cell r="N455"/>
          <cell r="O455"/>
        </row>
        <row r="456">
          <cell r="E456"/>
          <cell r="F456"/>
          <cell r="G456"/>
          <cell r="H456"/>
          <cell r="I456"/>
          <cell r="J456"/>
          <cell r="K456"/>
          <cell r="L456"/>
          <cell r="M456"/>
          <cell r="N456"/>
          <cell r="O456"/>
        </row>
        <row r="457">
          <cell r="E457"/>
          <cell r="F457"/>
          <cell r="G457"/>
          <cell r="H457"/>
          <cell r="I457"/>
          <cell r="J457"/>
          <cell r="K457"/>
          <cell r="L457"/>
          <cell r="M457"/>
          <cell r="N457"/>
          <cell r="O457"/>
        </row>
        <row r="458"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</row>
        <row r="459"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  <cell r="O459"/>
        </row>
        <row r="460"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  <cell r="O460"/>
        </row>
        <row r="461">
          <cell r="E461"/>
          <cell r="F461"/>
          <cell r="G461"/>
          <cell r="H461"/>
          <cell r="I461"/>
          <cell r="J461"/>
          <cell r="K461"/>
          <cell r="L461"/>
          <cell r="M461"/>
          <cell r="N461"/>
          <cell r="O461"/>
        </row>
        <row r="462">
          <cell r="E462"/>
          <cell r="F462"/>
          <cell r="G462"/>
          <cell r="H462"/>
          <cell r="I462"/>
          <cell r="J462"/>
          <cell r="K462"/>
          <cell r="L462"/>
          <cell r="M462"/>
          <cell r="N462"/>
          <cell r="O462"/>
        </row>
        <row r="463">
          <cell r="E463"/>
          <cell r="F463"/>
          <cell r="G463"/>
          <cell r="H463"/>
          <cell r="I463"/>
          <cell r="J463"/>
          <cell r="K463"/>
          <cell r="L463"/>
          <cell r="M463"/>
          <cell r="N463"/>
          <cell r="O463"/>
        </row>
        <row r="464"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  <cell r="O464"/>
        </row>
        <row r="465"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  <cell r="O465"/>
        </row>
        <row r="466">
          <cell r="E466"/>
          <cell r="F466"/>
          <cell r="G466"/>
          <cell r="H466"/>
          <cell r="I466"/>
          <cell r="J466"/>
          <cell r="K466"/>
          <cell r="L466"/>
          <cell r="M466"/>
          <cell r="N466"/>
          <cell r="O466"/>
        </row>
        <row r="467"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  <cell r="O467"/>
        </row>
        <row r="468"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  <cell r="O468"/>
        </row>
        <row r="469"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/>
        </row>
        <row r="470"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</row>
        <row r="471"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</row>
        <row r="472"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</row>
        <row r="473">
          <cell r="E473"/>
          <cell r="F473"/>
          <cell r="G473"/>
          <cell r="H473"/>
          <cell r="I473"/>
          <cell r="J473"/>
          <cell r="K473"/>
          <cell r="L473"/>
          <cell r="M473"/>
          <cell r="N473"/>
          <cell r="O473"/>
        </row>
        <row r="474">
          <cell r="E474"/>
          <cell r="F474"/>
          <cell r="G474"/>
          <cell r="H474"/>
          <cell r="I474"/>
          <cell r="J474"/>
          <cell r="K474"/>
          <cell r="L474"/>
          <cell r="M474"/>
          <cell r="N474"/>
          <cell r="O474"/>
        </row>
        <row r="475"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</row>
        <row r="476">
          <cell r="E476"/>
          <cell r="F476"/>
          <cell r="G476"/>
          <cell r="H476"/>
          <cell r="I476"/>
          <cell r="J476"/>
          <cell r="K476"/>
          <cell r="L476"/>
          <cell r="M476"/>
          <cell r="N476"/>
          <cell r="O476"/>
        </row>
        <row r="477">
          <cell r="E477"/>
          <cell r="F477"/>
          <cell r="G477"/>
          <cell r="H477"/>
          <cell r="I477"/>
          <cell r="J477"/>
          <cell r="K477"/>
          <cell r="L477"/>
          <cell r="M477"/>
          <cell r="N477"/>
          <cell r="O477"/>
        </row>
        <row r="478">
          <cell r="E478"/>
          <cell r="F478"/>
          <cell r="G478"/>
          <cell r="H478"/>
          <cell r="I478"/>
          <cell r="J478"/>
          <cell r="K478"/>
          <cell r="L478"/>
          <cell r="M478"/>
          <cell r="N478"/>
          <cell r="O478"/>
        </row>
        <row r="479">
          <cell r="E479"/>
          <cell r="F479"/>
          <cell r="G479"/>
          <cell r="H479"/>
          <cell r="I479"/>
          <cell r="J479"/>
          <cell r="K479"/>
          <cell r="L479"/>
          <cell r="M479"/>
          <cell r="N479"/>
          <cell r="O479"/>
        </row>
        <row r="480"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</row>
        <row r="481"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</row>
        <row r="482"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</row>
        <row r="483"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</row>
        <row r="484"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</row>
        <row r="485"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</row>
        <row r="486">
          <cell r="E486"/>
          <cell r="F486"/>
          <cell r="G486"/>
          <cell r="H486"/>
          <cell r="I486"/>
          <cell r="J486"/>
          <cell r="K486"/>
          <cell r="L486"/>
          <cell r="M486"/>
          <cell r="N486"/>
          <cell r="O486"/>
        </row>
        <row r="487">
          <cell r="E487"/>
          <cell r="F487"/>
          <cell r="G487"/>
          <cell r="H487"/>
          <cell r="I487"/>
          <cell r="J487"/>
          <cell r="K487"/>
          <cell r="L487"/>
          <cell r="M487"/>
          <cell r="N487"/>
          <cell r="O487"/>
        </row>
        <row r="488"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  <cell r="O488"/>
        </row>
        <row r="489">
          <cell r="E489"/>
          <cell r="F489"/>
          <cell r="G489"/>
          <cell r="H489"/>
          <cell r="I489"/>
          <cell r="J489"/>
          <cell r="K489"/>
          <cell r="L489"/>
          <cell r="M489"/>
          <cell r="N489"/>
          <cell r="O489"/>
        </row>
        <row r="490">
          <cell r="E490"/>
          <cell r="F490"/>
          <cell r="G490"/>
          <cell r="H490"/>
          <cell r="I490"/>
          <cell r="J490"/>
          <cell r="K490"/>
          <cell r="L490"/>
          <cell r="M490"/>
          <cell r="N490"/>
          <cell r="O490"/>
        </row>
        <row r="491"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</row>
        <row r="492">
          <cell r="E492"/>
          <cell r="F492"/>
          <cell r="G492"/>
          <cell r="H492"/>
          <cell r="I492"/>
          <cell r="J492"/>
          <cell r="K492"/>
          <cell r="L492"/>
          <cell r="M492"/>
          <cell r="N492"/>
          <cell r="O492"/>
        </row>
        <row r="493"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/>
        </row>
        <row r="494">
          <cell r="E494"/>
          <cell r="F494"/>
          <cell r="G494"/>
          <cell r="H494"/>
          <cell r="I494"/>
          <cell r="J494"/>
          <cell r="K494"/>
          <cell r="L494"/>
          <cell r="M494"/>
          <cell r="N494"/>
          <cell r="O494"/>
        </row>
        <row r="495">
          <cell r="E495"/>
          <cell r="F495"/>
          <cell r="G495"/>
          <cell r="H495"/>
          <cell r="I495"/>
          <cell r="J495"/>
          <cell r="K495"/>
          <cell r="L495"/>
          <cell r="M495"/>
          <cell r="N495"/>
          <cell r="O495"/>
        </row>
        <row r="496"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  <cell r="O496"/>
        </row>
        <row r="497">
          <cell r="E497"/>
          <cell r="F497"/>
          <cell r="G497"/>
          <cell r="H497"/>
          <cell r="I497"/>
          <cell r="J497"/>
          <cell r="K497"/>
          <cell r="L497"/>
          <cell r="M497"/>
          <cell r="N497"/>
          <cell r="O497"/>
        </row>
        <row r="498">
          <cell r="E498"/>
          <cell r="F498"/>
          <cell r="G498"/>
          <cell r="H498"/>
          <cell r="I498"/>
          <cell r="J498"/>
          <cell r="K498"/>
          <cell r="L498"/>
          <cell r="M498"/>
          <cell r="N498"/>
          <cell r="O498"/>
        </row>
        <row r="499"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</row>
        <row r="500"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  <cell r="O500"/>
        </row>
        <row r="501">
          <cell r="E501"/>
          <cell r="F501"/>
          <cell r="G501"/>
          <cell r="H501"/>
          <cell r="I501"/>
          <cell r="J501"/>
          <cell r="K501"/>
          <cell r="L501"/>
          <cell r="M501"/>
          <cell r="N501"/>
          <cell r="O501"/>
        </row>
        <row r="502"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  <cell r="O502"/>
        </row>
        <row r="503">
          <cell r="E503"/>
          <cell r="F503"/>
          <cell r="G503"/>
          <cell r="H503"/>
          <cell r="I503"/>
          <cell r="J503"/>
          <cell r="K503"/>
          <cell r="L503"/>
          <cell r="M503"/>
          <cell r="N503"/>
          <cell r="O503"/>
        </row>
        <row r="504">
          <cell r="E504"/>
          <cell r="F504"/>
          <cell r="G504"/>
          <cell r="H504"/>
          <cell r="I504"/>
          <cell r="J504"/>
          <cell r="K504"/>
          <cell r="L504"/>
          <cell r="M504"/>
          <cell r="N504"/>
          <cell r="O504"/>
        </row>
        <row r="505"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/>
        </row>
        <row r="506"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</row>
        <row r="507"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</row>
        <row r="508">
          <cell r="E508"/>
          <cell r="F508"/>
          <cell r="G508"/>
          <cell r="H508"/>
          <cell r="I508"/>
          <cell r="J508"/>
          <cell r="K508"/>
          <cell r="L508"/>
          <cell r="M508"/>
          <cell r="N508"/>
          <cell r="O508"/>
        </row>
        <row r="509">
          <cell r="E509"/>
          <cell r="F509"/>
          <cell r="G509"/>
          <cell r="H509"/>
          <cell r="I509"/>
          <cell r="J509"/>
          <cell r="K509"/>
          <cell r="L509"/>
          <cell r="M509"/>
          <cell r="N509"/>
          <cell r="O509"/>
        </row>
        <row r="510">
          <cell r="E510"/>
          <cell r="F510"/>
          <cell r="G510"/>
          <cell r="H510"/>
          <cell r="I510"/>
          <cell r="J510"/>
          <cell r="K510"/>
          <cell r="L510"/>
          <cell r="M510"/>
          <cell r="N510"/>
          <cell r="O510"/>
        </row>
        <row r="511">
          <cell r="E511"/>
          <cell r="F511"/>
          <cell r="G511"/>
          <cell r="H511"/>
          <cell r="I511"/>
          <cell r="J511"/>
          <cell r="K511"/>
          <cell r="L511"/>
          <cell r="M511"/>
          <cell r="N511"/>
          <cell r="O511"/>
        </row>
        <row r="512">
          <cell r="E512"/>
          <cell r="F512"/>
          <cell r="G512"/>
          <cell r="H512"/>
          <cell r="I512"/>
          <cell r="J512"/>
          <cell r="K512"/>
          <cell r="L512"/>
          <cell r="M512"/>
          <cell r="N512"/>
          <cell r="O512"/>
        </row>
        <row r="513">
          <cell r="E513"/>
          <cell r="F513"/>
          <cell r="G513"/>
          <cell r="H513"/>
          <cell r="I513"/>
          <cell r="J513"/>
          <cell r="K513"/>
          <cell r="L513"/>
          <cell r="M513"/>
          <cell r="N513"/>
          <cell r="O513"/>
        </row>
        <row r="514">
          <cell r="E514"/>
          <cell r="F514"/>
          <cell r="G514"/>
          <cell r="H514"/>
          <cell r="I514"/>
          <cell r="J514"/>
          <cell r="K514"/>
          <cell r="L514"/>
          <cell r="M514"/>
          <cell r="N514"/>
          <cell r="O514"/>
        </row>
        <row r="515"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</row>
        <row r="516"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  <cell r="O516"/>
        </row>
        <row r="517"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  <cell r="O517"/>
        </row>
        <row r="518">
          <cell r="E518"/>
          <cell r="F518"/>
          <cell r="G518"/>
          <cell r="H518"/>
          <cell r="I518"/>
          <cell r="J518"/>
          <cell r="K518"/>
          <cell r="L518"/>
          <cell r="M518"/>
          <cell r="N518"/>
          <cell r="O518"/>
        </row>
        <row r="519"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  <cell r="O519"/>
        </row>
        <row r="520"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  <cell r="O520"/>
        </row>
        <row r="521">
          <cell r="E521"/>
          <cell r="F521"/>
          <cell r="G521"/>
          <cell r="H521"/>
          <cell r="I521"/>
          <cell r="J521"/>
          <cell r="K521"/>
          <cell r="L521"/>
          <cell r="M521"/>
          <cell r="N521"/>
          <cell r="O521"/>
        </row>
        <row r="522">
          <cell r="E522"/>
          <cell r="F522"/>
          <cell r="G522"/>
          <cell r="H522"/>
          <cell r="I522"/>
          <cell r="J522"/>
          <cell r="K522"/>
          <cell r="L522"/>
          <cell r="M522"/>
          <cell r="N522"/>
          <cell r="O522"/>
        </row>
        <row r="523"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</row>
        <row r="524">
          <cell r="E524"/>
          <cell r="F524"/>
          <cell r="G524"/>
          <cell r="H524"/>
          <cell r="I524"/>
          <cell r="J524"/>
          <cell r="K524"/>
          <cell r="L524"/>
          <cell r="M524"/>
          <cell r="N524"/>
          <cell r="O524"/>
        </row>
        <row r="525">
          <cell r="E525"/>
          <cell r="F525"/>
          <cell r="G525"/>
          <cell r="H525"/>
          <cell r="I525"/>
          <cell r="J525"/>
          <cell r="K525"/>
          <cell r="L525"/>
          <cell r="M525"/>
          <cell r="N525"/>
          <cell r="O525"/>
        </row>
        <row r="526"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  <cell r="O526"/>
        </row>
        <row r="527">
          <cell r="E527"/>
          <cell r="F527"/>
          <cell r="G527"/>
          <cell r="H527"/>
          <cell r="I527"/>
          <cell r="J527"/>
          <cell r="K527"/>
          <cell r="L527"/>
          <cell r="M527"/>
          <cell r="N527"/>
          <cell r="O527"/>
        </row>
        <row r="528"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</row>
        <row r="529">
          <cell r="E529"/>
          <cell r="F529"/>
          <cell r="G529"/>
          <cell r="H529"/>
          <cell r="I529"/>
          <cell r="J529"/>
          <cell r="K529"/>
          <cell r="L529"/>
          <cell r="M529"/>
          <cell r="N529"/>
          <cell r="O529"/>
        </row>
        <row r="530"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</row>
        <row r="531">
          <cell r="E531"/>
          <cell r="F531"/>
          <cell r="G531"/>
          <cell r="H531"/>
          <cell r="I531"/>
          <cell r="J531"/>
          <cell r="K531"/>
          <cell r="L531"/>
          <cell r="M531"/>
          <cell r="N531"/>
          <cell r="O531"/>
        </row>
        <row r="532"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  <cell r="O532"/>
        </row>
        <row r="533">
          <cell r="E533"/>
          <cell r="F533"/>
          <cell r="G533"/>
          <cell r="H533"/>
          <cell r="I533"/>
          <cell r="J533"/>
          <cell r="K533"/>
          <cell r="L533"/>
          <cell r="M533"/>
          <cell r="N533"/>
          <cell r="O533"/>
        </row>
        <row r="534"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</row>
        <row r="535"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</row>
        <row r="536">
          <cell r="E536"/>
          <cell r="F536"/>
          <cell r="G536"/>
          <cell r="H536"/>
          <cell r="I536"/>
          <cell r="J536"/>
          <cell r="K536"/>
          <cell r="L536"/>
          <cell r="M536"/>
          <cell r="N536"/>
          <cell r="O536"/>
        </row>
        <row r="537"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</row>
        <row r="538"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</row>
        <row r="539">
          <cell r="E539"/>
          <cell r="F539"/>
          <cell r="G539"/>
          <cell r="H539"/>
          <cell r="I539"/>
          <cell r="J539"/>
          <cell r="K539"/>
          <cell r="L539"/>
          <cell r="M539"/>
          <cell r="N539"/>
          <cell r="O539"/>
        </row>
        <row r="540"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</row>
        <row r="541"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  <cell r="O541"/>
        </row>
        <row r="542"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</row>
        <row r="543"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/>
        </row>
        <row r="544"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</row>
        <row r="545"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</row>
        <row r="546">
          <cell r="E546"/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</row>
        <row r="547">
          <cell r="E547"/>
          <cell r="F547"/>
          <cell r="G547"/>
          <cell r="H547"/>
          <cell r="I547"/>
          <cell r="J547"/>
          <cell r="K547"/>
          <cell r="L547"/>
          <cell r="M547"/>
          <cell r="N547"/>
          <cell r="O547"/>
        </row>
        <row r="548"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/>
        </row>
        <row r="549">
          <cell r="E549"/>
          <cell r="F549"/>
          <cell r="G549"/>
          <cell r="H549"/>
          <cell r="I549"/>
          <cell r="J549"/>
          <cell r="K549"/>
          <cell r="L549"/>
          <cell r="M549"/>
          <cell r="N549"/>
          <cell r="O549"/>
        </row>
        <row r="550">
          <cell r="E550"/>
          <cell r="F550"/>
          <cell r="G550"/>
          <cell r="H550"/>
          <cell r="I550"/>
          <cell r="J550"/>
          <cell r="K550"/>
          <cell r="L550"/>
          <cell r="M550"/>
          <cell r="N550"/>
          <cell r="O550"/>
        </row>
        <row r="551">
          <cell r="E551"/>
          <cell r="F551"/>
          <cell r="G551"/>
          <cell r="H551"/>
          <cell r="I551"/>
          <cell r="J551"/>
          <cell r="K551"/>
          <cell r="L551"/>
          <cell r="M551"/>
          <cell r="N551"/>
          <cell r="O551"/>
        </row>
        <row r="552">
          <cell r="E552"/>
          <cell r="F552"/>
          <cell r="G552"/>
          <cell r="H552"/>
          <cell r="I552"/>
          <cell r="J552"/>
          <cell r="K552"/>
          <cell r="L552"/>
          <cell r="M552"/>
          <cell r="N552"/>
          <cell r="O552"/>
        </row>
        <row r="553"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</row>
        <row r="554">
          <cell r="E554"/>
          <cell r="F554"/>
          <cell r="G554"/>
          <cell r="H554"/>
          <cell r="I554"/>
          <cell r="J554"/>
          <cell r="K554"/>
          <cell r="L554"/>
          <cell r="M554"/>
          <cell r="N554"/>
          <cell r="O554"/>
        </row>
        <row r="555">
          <cell r="E555"/>
          <cell r="F555"/>
          <cell r="G555"/>
          <cell r="H555"/>
          <cell r="I555"/>
          <cell r="J555"/>
          <cell r="K555"/>
          <cell r="L555"/>
          <cell r="M555"/>
          <cell r="N555"/>
          <cell r="O555"/>
        </row>
        <row r="556">
          <cell r="E556"/>
          <cell r="F556"/>
          <cell r="G556"/>
          <cell r="H556"/>
          <cell r="I556"/>
          <cell r="J556"/>
          <cell r="K556"/>
          <cell r="L556"/>
          <cell r="M556"/>
          <cell r="N556"/>
          <cell r="O556"/>
        </row>
        <row r="557"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  <cell r="O557"/>
        </row>
        <row r="558"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  <cell r="O558"/>
        </row>
        <row r="559"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  <cell r="O559"/>
        </row>
        <row r="560">
          <cell r="E560"/>
          <cell r="F560"/>
          <cell r="G560"/>
          <cell r="H560"/>
          <cell r="I560"/>
          <cell r="J560"/>
          <cell r="K560"/>
          <cell r="L560"/>
          <cell r="M560"/>
          <cell r="N560"/>
          <cell r="O560"/>
        </row>
        <row r="561"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</row>
        <row r="562"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</row>
        <row r="563">
          <cell r="E563"/>
          <cell r="F563"/>
          <cell r="G563"/>
          <cell r="H563"/>
          <cell r="I563"/>
          <cell r="J563"/>
          <cell r="K563"/>
          <cell r="L563"/>
          <cell r="M563"/>
          <cell r="N563"/>
          <cell r="O563"/>
        </row>
        <row r="564">
          <cell r="E564"/>
          <cell r="F564"/>
          <cell r="G564"/>
          <cell r="H564"/>
          <cell r="I564"/>
          <cell r="J564"/>
          <cell r="K564"/>
          <cell r="L564"/>
          <cell r="M564"/>
          <cell r="N564"/>
          <cell r="O564"/>
        </row>
        <row r="565">
          <cell r="E565"/>
          <cell r="F565"/>
          <cell r="G565"/>
          <cell r="H565"/>
          <cell r="I565"/>
          <cell r="J565"/>
          <cell r="K565"/>
          <cell r="L565"/>
          <cell r="M565"/>
          <cell r="N565"/>
          <cell r="O565"/>
        </row>
        <row r="566">
          <cell r="E566"/>
          <cell r="F566"/>
          <cell r="G566"/>
          <cell r="H566"/>
          <cell r="I566"/>
          <cell r="J566"/>
          <cell r="K566"/>
          <cell r="L566"/>
          <cell r="M566"/>
          <cell r="N566"/>
          <cell r="O566"/>
        </row>
        <row r="567"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  <cell r="O567"/>
        </row>
        <row r="568"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  <cell r="O568"/>
        </row>
        <row r="569">
          <cell r="E569"/>
          <cell r="F569"/>
          <cell r="G569"/>
          <cell r="H569"/>
          <cell r="I569"/>
          <cell r="J569"/>
          <cell r="K569"/>
          <cell r="L569"/>
          <cell r="M569"/>
          <cell r="N569"/>
          <cell r="O569"/>
        </row>
        <row r="570">
          <cell r="E570"/>
          <cell r="F570"/>
          <cell r="G570"/>
          <cell r="H570"/>
          <cell r="I570"/>
          <cell r="J570"/>
          <cell r="K570"/>
          <cell r="L570"/>
          <cell r="M570"/>
          <cell r="N570"/>
          <cell r="O570"/>
        </row>
        <row r="571">
          <cell r="E571"/>
          <cell r="F571"/>
          <cell r="G571"/>
          <cell r="H571"/>
          <cell r="I571"/>
          <cell r="J571"/>
          <cell r="K571"/>
          <cell r="L571"/>
          <cell r="M571"/>
          <cell r="N571"/>
          <cell r="O571"/>
        </row>
        <row r="572">
          <cell r="E572"/>
          <cell r="F572"/>
          <cell r="G572"/>
          <cell r="H572"/>
          <cell r="I572"/>
          <cell r="J572"/>
          <cell r="K572"/>
          <cell r="L572"/>
          <cell r="M572"/>
          <cell r="N572"/>
          <cell r="O572"/>
        </row>
        <row r="573"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</row>
        <row r="574"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  <cell r="O574"/>
        </row>
        <row r="575">
          <cell r="E575"/>
          <cell r="F575"/>
          <cell r="G575"/>
          <cell r="H575"/>
          <cell r="I575"/>
          <cell r="J575"/>
          <cell r="K575"/>
          <cell r="L575"/>
          <cell r="M575"/>
          <cell r="N575"/>
          <cell r="O575"/>
        </row>
        <row r="576"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  <cell r="O576"/>
        </row>
        <row r="577"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  <cell r="O577"/>
        </row>
        <row r="578"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</row>
        <row r="579">
          <cell r="E579"/>
          <cell r="F579"/>
          <cell r="G579"/>
          <cell r="H579"/>
          <cell r="I579"/>
          <cell r="J579"/>
          <cell r="K579"/>
          <cell r="L579"/>
          <cell r="M579"/>
          <cell r="N579"/>
          <cell r="O579"/>
        </row>
        <row r="580"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  <cell r="O580"/>
        </row>
        <row r="581"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  <cell r="O581"/>
        </row>
        <row r="582"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</row>
        <row r="583">
          <cell r="E583"/>
          <cell r="F583"/>
          <cell r="G583"/>
          <cell r="H583"/>
          <cell r="I583"/>
          <cell r="J583"/>
          <cell r="K583"/>
          <cell r="L583"/>
          <cell r="M583"/>
          <cell r="N583"/>
          <cell r="O583"/>
        </row>
        <row r="584"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  <cell r="O584"/>
        </row>
        <row r="585">
          <cell r="E585"/>
          <cell r="F585"/>
          <cell r="G585"/>
          <cell r="H585"/>
          <cell r="I585"/>
          <cell r="J585"/>
          <cell r="K585"/>
          <cell r="L585"/>
          <cell r="M585"/>
          <cell r="N585"/>
          <cell r="O585"/>
        </row>
        <row r="586"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  <cell r="O586"/>
        </row>
        <row r="587">
          <cell r="E587"/>
          <cell r="F587"/>
          <cell r="G587"/>
          <cell r="H587"/>
          <cell r="I587"/>
          <cell r="J587"/>
          <cell r="K587"/>
          <cell r="L587"/>
          <cell r="M587"/>
          <cell r="N587"/>
          <cell r="O587"/>
        </row>
        <row r="588">
          <cell r="E588"/>
          <cell r="F588"/>
          <cell r="G588"/>
          <cell r="H588"/>
          <cell r="I588"/>
          <cell r="J588"/>
          <cell r="K588"/>
          <cell r="L588"/>
          <cell r="M588"/>
          <cell r="N588"/>
          <cell r="O588"/>
        </row>
        <row r="589"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</row>
        <row r="590"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  <cell r="O590"/>
        </row>
        <row r="591"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</row>
        <row r="592">
          <cell r="E592"/>
          <cell r="F592"/>
          <cell r="G592"/>
          <cell r="H592"/>
          <cell r="I592"/>
          <cell r="J592"/>
          <cell r="K592"/>
          <cell r="L592"/>
          <cell r="M592"/>
          <cell r="N592"/>
          <cell r="O592"/>
        </row>
        <row r="593">
          <cell r="E593"/>
          <cell r="F593"/>
          <cell r="G593"/>
          <cell r="H593"/>
          <cell r="I593"/>
          <cell r="J593"/>
          <cell r="K593"/>
          <cell r="L593"/>
          <cell r="M593"/>
          <cell r="N593"/>
          <cell r="O593"/>
        </row>
        <row r="594"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</row>
        <row r="595"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</row>
        <row r="596">
          <cell r="E596"/>
          <cell r="F596"/>
          <cell r="G596"/>
          <cell r="H596"/>
          <cell r="I596"/>
          <cell r="J596"/>
          <cell r="K596"/>
          <cell r="L596"/>
          <cell r="M596"/>
          <cell r="N596"/>
          <cell r="O596"/>
        </row>
        <row r="597">
          <cell r="E597"/>
          <cell r="F597"/>
          <cell r="G597"/>
          <cell r="H597"/>
          <cell r="I597"/>
          <cell r="J597"/>
          <cell r="K597"/>
          <cell r="L597"/>
          <cell r="M597"/>
          <cell r="N597"/>
          <cell r="O597"/>
        </row>
        <row r="598"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  <cell r="O598"/>
        </row>
        <row r="599">
          <cell r="E599"/>
          <cell r="F599"/>
          <cell r="G599"/>
          <cell r="H599"/>
          <cell r="I599"/>
          <cell r="J599"/>
          <cell r="K599"/>
          <cell r="L599"/>
          <cell r="M599"/>
          <cell r="N599"/>
          <cell r="O599"/>
        </row>
        <row r="600"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</row>
        <row r="601"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</row>
        <row r="602">
          <cell r="E602"/>
          <cell r="F602"/>
          <cell r="G602"/>
          <cell r="H602"/>
          <cell r="I602"/>
          <cell r="J602"/>
          <cell r="K602"/>
          <cell r="L602"/>
          <cell r="M602"/>
          <cell r="N602"/>
          <cell r="O602"/>
        </row>
        <row r="603"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</row>
        <row r="604"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  <cell r="O604"/>
        </row>
        <row r="605"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  <cell r="O605"/>
        </row>
        <row r="606"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/>
        </row>
        <row r="607"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  <cell r="O607"/>
        </row>
        <row r="608">
          <cell r="E608"/>
          <cell r="F608"/>
          <cell r="G608"/>
          <cell r="H608"/>
          <cell r="I608"/>
          <cell r="J608"/>
          <cell r="K608"/>
          <cell r="L608"/>
          <cell r="M608"/>
          <cell r="N608"/>
          <cell r="O608"/>
        </row>
        <row r="609"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  <cell r="O609"/>
        </row>
        <row r="610">
          <cell r="E610"/>
          <cell r="F610"/>
          <cell r="G610"/>
          <cell r="H610"/>
          <cell r="I610"/>
          <cell r="J610"/>
          <cell r="K610"/>
          <cell r="L610"/>
          <cell r="M610"/>
          <cell r="N610"/>
          <cell r="O610"/>
        </row>
        <row r="611">
          <cell r="E611"/>
          <cell r="F611"/>
          <cell r="G611"/>
          <cell r="H611"/>
          <cell r="I611"/>
          <cell r="J611"/>
          <cell r="K611"/>
          <cell r="L611"/>
          <cell r="M611"/>
          <cell r="N611"/>
          <cell r="O611"/>
        </row>
        <row r="612"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</row>
        <row r="613"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  <cell r="O613"/>
        </row>
        <row r="614">
          <cell r="E614"/>
          <cell r="F614"/>
          <cell r="G614"/>
          <cell r="H614"/>
          <cell r="I614"/>
          <cell r="J614"/>
          <cell r="K614"/>
          <cell r="L614"/>
          <cell r="M614"/>
          <cell r="N614"/>
          <cell r="O614"/>
        </row>
        <row r="615"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  <cell r="O615"/>
        </row>
        <row r="616"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  <cell r="O616"/>
        </row>
        <row r="617"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</row>
        <row r="618"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</row>
        <row r="619"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</row>
        <row r="620"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</row>
        <row r="621"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</row>
        <row r="622"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</row>
        <row r="623"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  <cell r="O623"/>
        </row>
        <row r="624"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</row>
        <row r="625"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</row>
        <row r="626"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  <cell r="O626"/>
        </row>
        <row r="627"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  <cell r="O627"/>
        </row>
        <row r="628"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  <cell r="O628"/>
        </row>
        <row r="629"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</row>
        <row r="630"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  <cell r="O630"/>
        </row>
        <row r="631"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  <cell r="O631"/>
        </row>
        <row r="632"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  <cell r="O632"/>
        </row>
        <row r="633"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</row>
        <row r="634"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</row>
        <row r="635"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</row>
        <row r="636"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</row>
        <row r="637"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</row>
        <row r="638"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</row>
        <row r="639"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</row>
        <row r="640"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</row>
        <row r="641"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</row>
        <row r="642"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</row>
        <row r="643"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</row>
        <row r="644"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</row>
        <row r="645"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</row>
        <row r="646"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</row>
        <row r="647"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</row>
        <row r="648"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</row>
        <row r="649"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</row>
        <row r="650"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</row>
        <row r="651"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</row>
        <row r="652"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</row>
        <row r="653"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</row>
        <row r="654"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</row>
        <row r="655"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</row>
        <row r="656"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</row>
        <row r="657"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</row>
        <row r="658"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</row>
        <row r="659"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</row>
        <row r="660"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</row>
        <row r="661"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</row>
        <row r="662"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</row>
        <row r="663"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</row>
        <row r="664"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</row>
        <row r="665"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</row>
        <row r="666"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</row>
        <row r="667"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</row>
        <row r="668"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</row>
        <row r="669"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</row>
        <row r="670"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</row>
        <row r="671"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</row>
        <row r="672"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</row>
        <row r="673"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</row>
        <row r="674"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</row>
        <row r="675"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</row>
        <row r="676"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</row>
        <row r="677"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</row>
        <row r="678"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</row>
        <row r="679"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</row>
        <row r="680"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</row>
        <row r="681"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</row>
        <row r="682"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</row>
        <row r="683"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</row>
        <row r="684"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</row>
        <row r="685"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</row>
        <row r="686"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</row>
        <row r="687"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</row>
        <row r="688"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</row>
        <row r="689"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</row>
        <row r="690"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</row>
        <row r="691"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</row>
        <row r="692"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</row>
        <row r="693"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</row>
        <row r="694"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</row>
        <row r="695"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</row>
        <row r="696"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</row>
        <row r="697"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</row>
        <row r="698"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</row>
        <row r="699"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</row>
        <row r="700"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</row>
        <row r="701"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</row>
        <row r="702"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</row>
        <row r="703"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</row>
        <row r="704"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</row>
        <row r="705"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</row>
        <row r="706"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</row>
        <row r="707"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</row>
        <row r="708"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</row>
        <row r="709"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</row>
        <row r="710"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</row>
        <row r="711"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</row>
        <row r="712"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</row>
        <row r="713"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</row>
        <row r="714"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</row>
        <row r="715"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</row>
        <row r="716"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</row>
        <row r="717"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</row>
        <row r="718"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</row>
        <row r="719"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</row>
        <row r="720"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</row>
        <row r="721"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</row>
        <row r="722"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</row>
        <row r="723"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</row>
        <row r="724"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</row>
        <row r="725"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</row>
        <row r="726"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</row>
        <row r="727"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</row>
        <row r="728"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</row>
        <row r="729"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</row>
        <row r="730"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</row>
        <row r="731"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</row>
        <row r="732"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</row>
        <row r="733"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</row>
        <row r="734"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</row>
        <row r="735"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</row>
        <row r="736"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</row>
        <row r="737"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</row>
        <row r="738"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</row>
        <row r="739"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</row>
        <row r="740"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</row>
        <row r="741"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</row>
        <row r="742"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</row>
        <row r="743"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</row>
        <row r="744"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</row>
        <row r="745"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</row>
        <row r="746"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</row>
        <row r="747"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</row>
        <row r="748"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</row>
        <row r="749"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</row>
        <row r="750"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</row>
        <row r="751"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</row>
        <row r="752"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</row>
        <row r="753"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</row>
        <row r="754"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</row>
        <row r="755"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</row>
        <row r="756"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</row>
        <row r="757"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</row>
        <row r="758"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</row>
        <row r="759"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</row>
        <row r="760"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</row>
        <row r="761"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</row>
        <row r="762"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</row>
        <row r="763"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</row>
        <row r="764"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</row>
        <row r="765"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</row>
        <row r="766"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</row>
        <row r="767"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</row>
        <row r="768"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</row>
        <row r="769"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</row>
        <row r="770"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</row>
        <row r="771"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</row>
        <row r="772"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</row>
        <row r="773"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</row>
        <row r="774"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</row>
        <row r="775"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</row>
        <row r="776"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</row>
        <row r="777"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</row>
        <row r="778"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</row>
        <row r="779"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</row>
        <row r="780"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</row>
        <row r="781"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</row>
        <row r="782"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</row>
        <row r="783"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</row>
        <row r="784"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</row>
        <row r="785"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</row>
        <row r="786"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</row>
        <row r="787"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</row>
        <row r="788"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</row>
        <row r="789"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</row>
        <row r="790"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</row>
        <row r="791"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</row>
        <row r="792"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</row>
        <row r="793"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</row>
        <row r="794"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</row>
        <row r="795"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</row>
        <row r="796"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</row>
        <row r="797"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</row>
        <row r="798"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</row>
        <row r="799"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</row>
        <row r="800"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</row>
        <row r="801"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</row>
        <row r="802"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</row>
        <row r="803"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</row>
        <row r="804"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</row>
        <row r="805"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</row>
        <row r="806"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</row>
        <row r="807"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</row>
        <row r="808"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</row>
        <row r="809"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</row>
        <row r="810"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</row>
        <row r="811"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</row>
        <row r="812"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</row>
        <row r="813"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</row>
        <row r="814"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</row>
        <row r="815"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</row>
        <row r="816"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</row>
        <row r="817"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</row>
        <row r="818"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</row>
        <row r="819"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</row>
        <row r="820"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</row>
        <row r="821"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</row>
        <row r="822"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</row>
        <row r="823"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</row>
        <row r="824"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</row>
        <row r="825"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</row>
        <row r="826"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</row>
        <row r="827"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</row>
        <row r="828"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</row>
        <row r="829"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</row>
        <row r="830"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</row>
        <row r="831"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</row>
        <row r="832"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</row>
        <row r="833"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</row>
        <row r="834"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</row>
        <row r="835"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</row>
        <row r="836"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</row>
        <row r="837"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</row>
        <row r="838"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</row>
        <row r="839"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</row>
        <row r="840"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</row>
        <row r="841"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</row>
        <row r="842"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</row>
        <row r="843"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</row>
        <row r="844"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</row>
        <row r="845"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</row>
        <row r="846"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</row>
        <row r="847"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</row>
        <row r="848"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</row>
        <row r="849"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</row>
        <row r="850"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</row>
        <row r="851"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</row>
        <row r="852"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</row>
        <row r="853"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</row>
        <row r="854"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</row>
        <row r="855"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</row>
        <row r="856"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</row>
        <row r="857"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</row>
        <row r="858"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</row>
        <row r="859"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</row>
        <row r="860"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</row>
        <row r="861"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</row>
        <row r="862"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</row>
        <row r="863"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</row>
        <row r="864"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</row>
        <row r="865"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</row>
        <row r="866"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</row>
        <row r="867"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</row>
        <row r="868"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</row>
        <row r="869"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</row>
        <row r="876"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</row>
        <row r="877"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</row>
        <row r="878"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</row>
        <row r="879"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</row>
        <row r="881"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</row>
        <row r="882"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</row>
        <row r="883"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</row>
        <row r="884"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</row>
        <row r="885"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</row>
        <row r="888"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</row>
        <row r="889"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</row>
        <row r="890"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</row>
        <row r="891"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</row>
        <row r="892"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</row>
        <row r="893"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</row>
        <row r="894"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</row>
        <row r="895"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</row>
        <row r="896"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</row>
        <row r="897"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</row>
        <row r="900"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</row>
        <row r="901"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</row>
        <row r="902"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</row>
        <row r="903"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</row>
        <row r="904"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</row>
        <row r="905"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</row>
        <row r="906"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</row>
        <row r="907"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</row>
        <row r="910"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</row>
        <row r="911"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</row>
        <row r="912"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</row>
        <row r="913"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</row>
        <row r="914"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</row>
        <row r="917"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</row>
        <row r="918"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</row>
        <row r="919"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</row>
        <row r="927"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</row>
        <row r="928"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</row>
        <row r="929"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</row>
        <row r="930"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</row>
        <row r="932"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</row>
        <row r="933"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</row>
        <row r="934"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</row>
        <row r="935"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</row>
        <row r="936"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</row>
        <row r="937"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</row>
        <row r="938"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</row>
        <row r="939"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</row>
        <row r="940"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</row>
        <row r="941"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</row>
        <row r="944"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</row>
        <row r="945"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</row>
        <row r="946"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</row>
        <row r="947"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</row>
        <row r="948"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</row>
        <row r="949"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</row>
        <row r="950"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</row>
        <row r="951"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</row>
        <row r="952"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</row>
        <row r="955"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</row>
        <row r="956"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</row>
        <row r="957"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</row>
        <row r="958"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</row>
        <row r="959"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</row>
        <row r="960"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</row>
        <row r="963"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</row>
        <row r="964"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</row>
        <row r="965"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</row>
        <row r="966"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</row>
        <row r="969"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</row>
        <row r="970"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</row>
        <row r="971"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</row>
        <row r="972"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</row>
        <row r="973"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</row>
        <row r="974"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</row>
        <row r="975"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</row>
        <row r="976"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</row>
        <row r="977"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</row>
        <row r="978"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</row>
        <row r="979"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</row>
        <row r="980"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</row>
        <row r="981"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</row>
        <row r="982"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</row>
        <row r="983"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</row>
        <row r="984"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</row>
        <row r="985"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</row>
        <row r="986"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</row>
        <row r="987"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</row>
        <row r="988"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</row>
        <row r="989"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</row>
        <row r="990"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</row>
        <row r="991"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</row>
        <row r="992"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</row>
        <row r="993"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</row>
        <row r="994"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</row>
        <row r="995"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</row>
        <row r="996"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</row>
        <row r="997"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30"/>
  <sheetViews>
    <sheetView workbookViewId="0">
      <selection activeCell="B2" sqref="B2:C2"/>
    </sheetView>
  </sheetViews>
  <sheetFormatPr defaultRowHeight="15" x14ac:dyDescent="0.25"/>
  <cols>
    <col min="1" max="1" width="2.5" style="25" customWidth="1"/>
    <col min="2" max="2" width="35" style="24" customWidth="1"/>
    <col min="3" max="3" width="88.83203125" style="25" customWidth="1"/>
    <col min="4" max="4" width="3.83203125" style="25" customWidth="1"/>
    <col min="5" max="6" width="9.33203125" style="25"/>
    <col min="7" max="7" width="11.83203125" style="25" hidden="1" customWidth="1"/>
    <col min="8" max="16384" width="9.33203125" style="25"/>
  </cols>
  <sheetData>
    <row r="1" spans="2:7" ht="10.5" customHeight="1" x14ac:dyDescent="0.25"/>
    <row r="2" spans="2:7" ht="21" x14ac:dyDescent="0.25">
      <c r="B2" s="73" t="s">
        <v>347</v>
      </c>
      <c r="C2" s="73"/>
    </row>
    <row r="3" spans="2:7" ht="21" x14ac:dyDescent="0.25">
      <c r="B3" s="73" t="s">
        <v>583</v>
      </c>
      <c r="C3" s="73"/>
    </row>
    <row r="4" spans="2:7" ht="9.75" customHeight="1" x14ac:dyDescent="0.25"/>
    <row r="5" spans="2:7" x14ac:dyDescent="0.25">
      <c r="B5" s="41" t="s">
        <v>328</v>
      </c>
      <c r="C5" s="26"/>
    </row>
    <row r="6" spans="2:7" ht="44.25" customHeight="1" x14ac:dyDescent="0.25">
      <c r="B6" s="41" t="s">
        <v>329</v>
      </c>
      <c r="C6" s="26"/>
    </row>
    <row r="7" spans="2:7" x14ac:dyDescent="0.25">
      <c r="B7" s="41" t="s">
        <v>330</v>
      </c>
      <c r="C7" s="26"/>
      <c r="G7" s="27"/>
    </row>
    <row r="8" spans="2:7" x14ac:dyDescent="0.25">
      <c r="B8" s="41" t="s">
        <v>331</v>
      </c>
      <c r="C8" s="26"/>
    </row>
    <row r="9" spans="2:7" x14ac:dyDescent="0.25">
      <c r="B9" s="41" t="s">
        <v>332</v>
      </c>
      <c r="C9" s="26"/>
    </row>
    <row r="10" spans="2:7" x14ac:dyDescent="0.25">
      <c r="B10" s="41" t="s">
        <v>333</v>
      </c>
      <c r="C10" s="26"/>
    </row>
    <row r="11" spans="2:7" ht="30" x14ac:dyDescent="0.25">
      <c r="B11" s="41" t="s">
        <v>334</v>
      </c>
      <c r="C11" s="28"/>
    </row>
    <row r="12" spans="2:7" x14ac:dyDescent="0.25">
      <c r="B12" s="42"/>
      <c r="C12" s="29"/>
    </row>
    <row r="13" spans="2:7" x14ac:dyDescent="0.25">
      <c r="B13" s="41" t="s">
        <v>335</v>
      </c>
      <c r="C13" s="26"/>
    </row>
    <row r="14" spans="2:7" x14ac:dyDescent="0.25">
      <c r="B14" s="41" t="s">
        <v>336</v>
      </c>
      <c r="C14" s="26"/>
    </row>
    <row r="15" spans="2:7" x14ac:dyDescent="0.25">
      <c r="B15" s="41" t="s">
        <v>337</v>
      </c>
      <c r="C15" s="26"/>
    </row>
    <row r="16" spans="2:7" x14ac:dyDescent="0.25">
      <c r="B16" s="42"/>
      <c r="C16" s="29"/>
    </row>
    <row r="17" spans="2:3" x14ac:dyDescent="0.25">
      <c r="B17" s="41" t="s">
        <v>338</v>
      </c>
      <c r="C17" s="30"/>
    </row>
    <row r="18" spans="2:3" ht="24" customHeight="1" thickBot="1" x14ac:dyDescent="0.3"/>
    <row r="19" spans="2:3" ht="21" x14ac:dyDescent="0.25">
      <c r="B19" s="74" t="s">
        <v>339</v>
      </c>
      <c r="C19" s="75"/>
    </row>
    <row r="20" spans="2:3" ht="9" customHeight="1" x14ac:dyDescent="0.25">
      <c r="B20" s="31"/>
      <c r="C20" s="32"/>
    </row>
    <row r="21" spans="2:3" x14ac:dyDescent="0.25">
      <c r="B21" s="69" t="s">
        <v>348</v>
      </c>
      <c r="C21" s="70"/>
    </row>
    <row r="22" spans="2:3" x14ac:dyDescent="0.25">
      <c r="B22" s="69" t="s">
        <v>340</v>
      </c>
      <c r="C22" s="70"/>
    </row>
    <row r="23" spans="2:3" x14ac:dyDescent="0.25">
      <c r="B23" s="69" t="s">
        <v>341</v>
      </c>
      <c r="C23" s="70"/>
    </row>
    <row r="24" spans="2:3" ht="30.75" customHeight="1" x14ac:dyDescent="0.25">
      <c r="B24" s="69" t="s">
        <v>342</v>
      </c>
      <c r="C24" s="70"/>
    </row>
    <row r="25" spans="2:3" ht="9" customHeight="1" x14ac:dyDescent="0.25">
      <c r="B25" s="33"/>
      <c r="C25" s="34"/>
    </row>
    <row r="26" spans="2:3" x14ac:dyDescent="0.25">
      <c r="B26" s="71" t="s">
        <v>343</v>
      </c>
      <c r="C26" s="72"/>
    </row>
    <row r="27" spans="2:3" x14ac:dyDescent="0.25">
      <c r="B27" s="35" t="s">
        <v>344</v>
      </c>
      <c r="C27" s="36"/>
    </row>
    <row r="28" spans="2:3" x14ac:dyDescent="0.25">
      <c r="B28" s="31" t="s">
        <v>345</v>
      </c>
      <c r="C28" s="32"/>
    </row>
    <row r="29" spans="2:3" x14ac:dyDescent="0.25">
      <c r="B29" s="37" t="s">
        <v>346</v>
      </c>
      <c r="C29" s="38"/>
    </row>
    <row r="30" spans="2:3" ht="15.75" thickBot="1" x14ac:dyDescent="0.3">
      <c r="B30" s="39"/>
      <c r="C30" s="40"/>
    </row>
  </sheetData>
  <protectedRanges>
    <protectedRange sqref="C17 C25 C5:C11 C27:C29 C13:C15" name="Диапазон1"/>
  </protectedRanges>
  <mergeCells count="8">
    <mergeCell ref="B24:C24"/>
    <mergeCell ref="B26:C26"/>
    <mergeCell ref="B2:C2"/>
    <mergeCell ref="B3:C3"/>
    <mergeCell ref="B19:C19"/>
    <mergeCell ref="B21:C21"/>
    <mergeCell ref="B22:C22"/>
    <mergeCell ref="B23:C23"/>
  </mergeCells>
  <pageMargins left="0.56999999999999995" right="0.35" top="0.42" bottom="0.74803149606299213" header="0.31496062992125984" footer="0.31496062992125984"/>
  <pageSetup paperSize="9"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T979"/>
  <sheetViews>
    <sheetView tabSelected="1" zoomScale="70" zoomScaleNormal="70" workbookViewId="0">
      <pane xSplit="9" ySplit="4" topLeftCell="J5" activePane="bottomRight" state="frozen"/>
      <selection pane="topRight" activeCell="I1" sqref="I1"/>
      <selection pane="bottomLeft" activeCell="A3" sqref="A3"/>
      <selection pane="bottomRight" activeCell="B1" sqref="B1:K1"/>
    </sheetView>
  </sheetViews>
  <sheetFormatPr defaultRowHeight="12.75" x14ac:dyDescent="0.2"/>
  <cols>
    <col min="1" max="1" width="2.6640625" style="2" customWidth="1"/>
    <col min="2" max="2" width="28.1640625" style="1" customWidth="1"/>
    <col min="3" max="3" width="33.83203125" style="1" customWidth="1"/>
    <col min="4" max="4" width="25.83203125" style="49" customWidth="1"/>
    <col min="5" max="5" width="37.33203125" style="1" customWidth="1"/>
    <col min="6" max="6" width="20.83203125" style="2" customWidth="1"/>
    <col min="7" max="7" width="48.1640625" style="52" customWidth="1"/>
    <col min="8" max="8" width="12.83203125" style="46" customWidth="1"/>
    <col min="9" max="9" width="11.33203125" style="1" bestFit="1" customWidth="1"/>
    <col min="10" max="10" width="23.1640625" style="6" customWidth="1"/>
    <col min="11" max="11" width="18.1640625" style="11" customWidth="1"/>
    <col min="12" max="12" width="23.1640625" style="7" customWidth="1"/>
    <col min="13" max="13" width="27.83203125" style="11" customWidth="1"/>
    <col min="14" max="14" width="23.1640625" style="7" customWidth="1"/>
    <col min="15" max="15" width="27.83203125" style="11" customWidth="1"/>
    <col min="16" max="16" width="23.1640625" style="7" customWidth="1"/>
    <col min="17" max="17" width="23.6640625" style="7" customWidth="1"/>
    <col min="18" max="18" width="26.83203125" style="4" customWidth="1"/>
    <col min="19" max="20" width="29.83203125" style="4" customWidth="1"/>
    <col min="21" max="16384" width="9.33203125" style="2"/>
  </cols>
  <sheetData>
    <row r="1" spans="2:20" ht="91.5" customHeight="1" x14ac:dyDescent="0.2">
      <c r="B1" s="80" t="s">
        <v>790</v>
      </c>
      <c r="C1" s="80"/>
      <c r="D1" s="80"/>
      <c r="E1" s="80"/>
      <c r="F1" s="80"/>
      <c r="G1" s="80"/>
      <c r="H1" s="80"/>
      <c r="I1" s="80"/>
      <c r="J1" s="80"/>
      <c r="K1" s="80"/>
      <c r="M1" s="44"/>
      <c r="O1" s="44"/>
    </row>
    <row r="2" spans="2:20" ht="69.75" customHeight="1" x14ac:dyDescent="0.2">
      <c r="B2" s="79"/>
      <c r="C2" s="79"/>
      <c r="D2" s="80" t="s">
        <v>1208</v>
      </c>
      <c r="E2" s="80"/>
      <c r="F2" s="80"/>
      <c r="G2" s="80"/>
      <c r="H2" s="79"/>
      <c r="I2" s="79"/>
      <c r="J2" s="79"/>
      <c r="K2" s="79"/>
      <c r="M2" s="44"/>
      <c r="O2" s="44"/>
    </row>
    <row r="3" spans="2:20" ht="56.25" customHeight="1" x14ac:dyDescent="0.2">
      <c r="B3" s="81" t="s">
        <v>791</v>
      </c>
      <c r="C3" s="81"/>
      <c r="D3" s="81"/>
      <c r="E3" s="81"/>
      <c r="F3" s="81"/>
      <c r="G3" s="81"/>
      <c r="H3" s="81"/>
      <c r="I3" s="81"/>
      <c r="J3" s="81"/>
      <c r="K3" s="81"/>
      <c r="L3" s="3"/>
      <c r="M3" s="5"/>
      <c r="N3" s="3"/>
      <c r="O3" s="5"/>
      <c r="P3" s="3"/>
      <c r="Q3" s="3"/>
      <c r="R3" s="2"/>
      <c r="S3" s="9">
        <f>SUBTOTAL(9,S5:S966)</f>
        <v>0</v>
      </c>
      <c r="T3" s="9">
        <f>SUBTOTAL(9,T5:T966)</f>
        <v>0</v>
      </c>
    </row>
    <row r="4" spans="2:20" s="14" customFormat="1" ht="49.5" customHeight="1" x14ac:dyDescent="0.2">
      <c r="B4" s="47" t="s">
        <v>752</v>
      </c>
      <c r="C4" s="8" t="s">
        <v>0</v>
      </c>
      <c r="D4" s="8" t="s">
        <v>327</v>
      </c>
      <c r="E4" s="50" t="s">
        <v>785</v>
      </c>
      <c r="F4" s="8" t="s">
        <v>326</v>
      </c>
      <c r="G4" s="8" t="s">
        <v>783</v>
      </c>
      <c r="H4" s="8" t="s">
        <v>1</v>
      </c>
      <c r="I4" s="10" t="s">
        <v>2</v>
      </c>
      <c r="J4" s="43" t="s">
        <v>787</v>
      </c>
      <c r="K4" s="12" t="s">
        <v>789</v>
      </c>
      <c r="L4" s="43" t="s">
        <v>793</v>
      </c>
      <c r="M4" s="12" t="s">
        <v>1207</v>
      </c>
      <c r="N4" s="43" t="s">
        <v>793</v>
      </c>
      <c r="O4" s="12" t="s">
        <v>792</v>
      </c>
      <c r="P4" s="43" t="s">
        <v>788</v>
      </c>
      <c r="Q4" s="12" t="s">
        <v>781</v>
      </c>
      <c r="R4" s="12" t="s">
        <v>782</v>
      </c>
      <c r="S4" s="13" t="s">
        <v>794</v>
      </c>
      <c r="T4" s="13" t="s">
        <v>795</v>
      </c>
    </row>
    <row r="5" spans="2:20" ht="38.25" customHeight="1" x14ac:dyDescent="0.2">
      <c r="B5" s="48" t="s">
        <v>3</v>
      </c>
      <c r="C5" s="15" t="s">
        <v>4</v>
      </c>
      <c r="D5" s="22" t="s">
        <v>5</v>
      </c>
      <c r="E5" s="51" t="s">
        <v>786</v>
      </c>
      <c r="F5" s="45" t="s">
        <v>7</v>
      </c>
      <c r="G5" s="16" t="s">
        <v>8</v>
      </c>
      <c r="H5" s="17" t="s">
        <v>453</v>
      </c>
      <c r="I5" s="23" t="s">
        <v>358</v>
      </c>
      <c r="J5" s="18"/>
      <c r="K5" s="19">
        <v>543.4</v>
      </c>
      <c r="L5" s="18"/>
      <c r="M5" s="19">
        <v>415.2</v>
      </c>
      <c r="N5" s="18"/>
      <c r="O5" s="19">
        <v>504</v>
      </c>
      <c r="P5" s="53"/>
      <c r="Q5" s="19">
        <v>0</v>
      </c>
      <c r="R5" s="19">
        <v>0</v>
      </c>
      <c r="S5" s="20">
        <f>J5*K5+N5*O5+P5*Q5+L5*M5</f>
        <v>0</v>
      </c>
      <c r="T5" s="20">
        <f>J5*K5+N5*O5+P5*R5+L5*M5</f>
        <v>0</v>
      </c>
    </row>
    <row r="6" spans="2:20" ht="38.25" customHeight="1" x14ac:dyDescent="0.2">
      <c r="B6" s="48" t="s">
        <v>3</v>
      </c>
      <c r="C6" s="15" t="s">
        <v>4</v>
      </c>
      <c r="D6" s="22" t="s">
        <v>5</v>
      </c>
      <c r="E6" s="51" t="s">
        <v>786</v>
      </c>
      <c r="F6" s="45" t="s">
        <v>9</v>
      </c>
      <c r="G6" s="16" t="s">
        <v>10</v>
      </c>
      <c r="H6" s="17" t="s">
        <v>452</v>
      </c>
      <c r="I6" s="23" t="s">
        <v>358</v>
      </c>
      <c r="J6" s="18"/>
      <c r="K6" s="19">
        <v>863.5</v>
      </c>
      <c r="L6" s="18"/>
      <c r="M6" s="19">
        <v>660</v>
      </c>
      <c r="N6" s="18"/>
      <c r="O6" s="19">
        <v>800.4</v>
      </c>
      <c r="P6" s="53"/>
      <c r="Q6" s="19">
        <v>0</v>
      </c>
      <c r="R6" s="19">
        <v>0</v>
      </c>
      <c r="S6" s="20">
        <f t="shared" ref="S6:S69" si="0">J6*K6+N6*O6+P6*Q6+L6*M6</f>
        <v>0</v>
      </c>
      <c r="T6" s="20">
        <f t="shared" ref="T6:T69" si="1">J6*K6+N6*O6+P6*R6+L6*M6</f>
        <v>0</v>
      </c>
    </row>
    <row r="7" spans="2:20" ht="38.25" customHeight="1" x14ac:dyDescent="0.2">
      <c r="B7" s="48" t="s">
        <v>3</v>
      </c>
      <c r="C7" s="15" t="s">
        <v>4</v>
      </c>
      <c r="D7" s="22" t="s">
        <v>5</v>
      </c>
      <c r="E7" s="51" t="s">
        <v>786</v>
      </c>
      <c r="F7" s="45" t="s">
        <v>9</v>
      </c>
      <c r="G7" s="16" t="s">
        <v>15</v>
      </c>
      <c r="H7" s="17" t="s">
        <v>367</v>
      </c>
      <c r="I7" s="23" t="s">
        <v>358</v>
      </c>
      <c r="J7" s="18"/>
      <c r="K7" s="19">
        <v>535.70000000000005</v>
      </c>
      <c r="L7" s="18"/>
      <c r="M7" s="19">
        <v>409.2</v>
      </c>
      <c r="N7" s="18"/>
      <c r="O7" s="19">
        <v>496.79999999999995</v>
      </c>
      <c r="P7" s="53"/>
      <c r="Q7" s="19">
        <v>0</v>
      </c>
      <c r="R7" s="19">
        <v>0</v>
      </c>
      <c r="S7" s="20">
        <f t="shared" si="0"/>
        <v>0</v>
      </c>
      <c r="T7" s="20">
        <f t="shared" si="1"/>
        <v>0</v>
      </c>
    </row>
    <row r="8" spans="2:20" ht="38.25" customHeight="1" x14ac:dyDescent="0.2">
      <c r="B8" s="48" t="s">
        <v>3</v>
      </c>
      <c r="C8" s="15" t="s">
        <v>4</v>
      </c>
      <c r="D8" s="22" t="s">
        <v>5</v>
      </c>
      <c r="E8" s="51" t="s">
        <v>786</v>
      </c>
      <c r="F8" s="45" t="s">
        <v>9</v>
      </c>
      <c r="G8" s="16" t="s">
        <v>12</v>
      </c>
      <c r="H8" s="17" t="s">
        <v>431</v>
      </c>
      <c r="I8" s="23" t="s">
        <v>359</v>
      </c>
      <c r="J8" s="18"/>
      <c r="K8" s="19">
        <v>950.4</v>
      </c>
      <c r="L8" s="18"/>
      <c r="M8" s="19">
        <v>726</v>
      </c>
      <c r="N8" s="18"/>
      <c r="O8" s="19">
        <v>880.8</v>
      </c>
      <c r="P8" s="53"/>
      <c r="Q8" s="19">
        <v>0</v>
      </c>
      <c r="R8" s="19">
        <v>0</v>
      </c>
      <c r="S8" s="20">
        <f t="shared" si="0"/>
        <v>0</v>
      </c>
      <c r="T8" s="20">
        <f t="shared" si="1"/>
        <v>0</v>
      </c>
    </row>
    <row r="9" spans="2:20" ht="38.25" customHeight="1" x14ac:dyDescent="0.2">
      <c r="B9" s="48" t="s">
        <v>3</v>
      </c>
      <c r="C9" s="15" t="s">
        <v>4</v>
      </c>
      <c r="D9" s="22" t="s">
        <v>5</v>
      </c>
      <c r="E9" s="51" t="s">
        <v>786</v>
      </c>
      <c r="F9" s="45" t="s">
        <v>9</v>
      </c>
      <c r="G9" s="16" t="s">
        <v>13</v>
      </c>
      <c r="H9" s="17" t="s">
        <v>397</v>
      </c>
      <c r="I9" s="23" t="s">
        <v>358</v>
      </c>
      <c r="J9" s="18"/>
      <c r="K9" s="19">
        <v>492.8</v>
      </c>
      <c r="L9" s="18"/>
      <c r="M9" s="19">
        <v>376.8</v>
      </c>
      <c r="N9" s="18"/>
      <c r="O9" s="19">
        <v>457.2</v>
      </c>
      <c r="P9" s="53"/>
      <c r="Q9" s="19">
        <v>0</v>
      </c>
      <c r="R9" s="19">
        <v>0</v>
      </c>
      <c r="S9" s="20">
        <f t="shared" si="0"/>
        <v>0</v>
      </c>
      <c r="T9" s="20">
        <f t="shared" si="1"/>
        <v>0</v>
      </c>
    </row>
    <row r="10" spans="2:20" ht="38.25" customHeight="1" x14ac:dyDescent="0.2">
      <c r="B10" s="48" t="s">
        <v>3</v>
      </c>
      <c r="C10" s="15" t="s">
        <v>4</v>
      </c>
      <c r="D10" s="22" t="s">
        <v>5</v>
      </c>
      <c r="E10" s="51" t="s">
        <v>786</v>
      </c>
      <c r="F10" s="45" t="s">
        <v>9</v>
      </c>
      <c r="G10" s="21" t="s">
        <v>14</v>
      </c>
      <c r="H10" s="17" t="s">
        <v>503</v>
      </c>
      <c r="I10" s="23" t="s">
        <v>358</v>
      </c>
      <c r="J10" s="18"/>
      <c r="K10" s="19">
        <v>678.7</v>
      </c>
      <c r="L10" s="18"/>
      <c r="M10" s="19">
        <v>518.4</v>
      </c>
      <c r="N10" s="18"/>
      <c r="O10" s="19">
        <v>628.79999999999995</v>
      </c>
      <c r="P10" s="53"/>
      <c r="Q10" s="19">
        <v>0</v>
      </c>
      <c r="R10" s="19">
        <v>0</v>
      </c>
      <c r="S10" s="20">
        <f t="shared" si="0"/>
        <v>0</v>
      </c>
      <c r="T10" s="20">
        <f t="shared" si="1"/>
        <v>0</v>
      </c>
    </row>
    <row r="11" spans="2:20" ht="38.25" customHeight="1" x14ac:dyDescent="0.2">
      <c r="B11" s="48" t="s">
        <v>3</v>
      </c>
      <c r="C11" s="15" t="s">
        <v>4</v>
      </c>
      <c r="D11" s="22" t="s">
        <v>5</v>
      </c>
      <c r="E11" s="51" t="s">
        <v>16</v>
      </c>
      <c r="F11" s="45" t="s">
        <v>25</v>
      </c>
      <c r="G11" s="16" t="s">
        <v>26</v>
      </c>
      <c r="H11" s="17" t="s">
        <v>415</v>
      </c>
      <c r="I11" s="23" t="s">
        <v>358</v>
      </c>
      <c r="J11" s="18"/>
      <c r="K11" s="19">
        <v>866.8</v>
      </c>
      <c r="L11" s="18"/>
      <c r="M11" s="19">
        <v>662.4</v>
      </c>
      <c r="N11" s="18"/>
      <c r="O11" s="19">
        <v>804</v>
      </c>
      <c r="P11" s="53"/>
      <c r="Q11" s="19">
        <v>0</v>
      </c>
      <c r="R11" s="19">
        <v>0</v>
      </c>
      <c r="S11" s="20">
        <f t="shared" si="0"/>
        <v>0</v>
      </c>
      <c r="T11" s="20">
        <f t="shared" si="1"/>
        <v>0</v>
      </c>
    </row>
    <row r="12" spans="2:20" ht="38.25" customHeight="1" x14ac:dyDescent="0.2">
      <c r="B12" s="48" t="s">
        <v>3</v>
      </c>
      <c r="C12" s="15" t="s">
        <v>4</v>
      </c>
      <c r="D12" s="22" t="s">
        <v>5</v>
      </c>
      <c r="E12" s="51" t="s">
        <v>16</v>
      </c>
      <c r="F12" s="45" t="s">
        <v>9</v>
      </c>
      <c r="G12" s="16" t="s">
        <v>17</v>
      </c>
      <c r="H12" s="17" t="s">
        <v>546</v>
      </c>
      <c r="I12" s="23" t="s">
        <v>358</v>
      </c>
      <c r="J12" s="18"/>
      <c r="K12" s="19">
        <v>817.3</v>
      </c>
      <c r="L12" s="18"/>
      <c r="M12" s="19">
        <v>624</v>
      </c>
      <c r="N12" s="18"/>
      <c r="O12" s="19">
        <v>758.4</v>
      </c>
      <c r="P12" s="53"/>
      <c r="Q12" s="19">
        <v>0</v>
      </c>
      <c r="R12" s="19">
        <v>0</v>
      </c>
      <c r="S12" s="20">
        <f t="shared" si="0"/>
        <v>0</v>
      </c>
      <c r="T12" s="20">
        <f t="shared" si="1"/>
        <v>0</v>
      </c>
    </row>
    <row r="13" spans="2:20" ht="38.25" customHeight="1" x14ac:dyDescent="0.2">
      <c r="B13" s="48" t="s">
        <v>3</v>
      </c>
      <c r="C13" s="15" t="s">
        <v>4</v>
      </c>
      <c r="D13" s="22" t="s">
        <v>5</v>
      </c>
      <c r="E13" s="51" t="s">
        <v>16</v>
      </c>
      <c r="F13" s="45" t="s">
        <v>9</v>
      </c>
      <c r="G13" s="16" t="s">
        <v>19</v>
      </c>
      <c r="H13" s="17" t="s">
        <v>509</v>
      </c>
      <c r="I13" s="23" t="s">
        <v>358</v>
      </c>
      <c r="J13" s="18"/>
      <c r="K13" s="19">
        <v>817.3</v>
      </c>
      <c r="L13" s="18"/>
      <c r="M13" s="19">
        <v>624</v>
      </c>
      <c r="N13" s="18"/>
      <c r="O13" s="19">
        <v>758.4</v>
      </c>
      <c r="P13" s="53"/>
      <c r="Q13" s="19">
        <v>0</v>
      </c>
      <c r="R13" s="19">
        <v>0</v>
      </c>
      <c r="S13" s="20">
        <f t="shared" si="0"/>
        <v>0</v>
      </c>
      <c r="T13" s="20">
        <f t="shared" si="1"/>
        <v>0</v>
      </c>
    </row>
    <row r="14" spans="2:20" ht="38.25" customHeight="1" x14ac:dyDescent="0.2">
      <c r="B14" s="48" t="s">
        <v>3</v>
      </c>
      <c r="C14" s="15" t="s">
        <v>4</v>
      </c>
      <c r="D14" s="22" t="s">
        <v>5</v>
      </c>
      <c r="E14" s="51" t="s">
        <v>16</v>
      </c>
      <c r="F14" s="45" t="s">
        <v>9</v>
      </c>
      <c r="G14" s="16" t="s">
        <v>20</v>
      </c>
      <c r="H14" s="17" t="s">
        <v>510</v>
      </c>
      <c r="I14" s="23" t="s">
        <v>358</v>
      </c>
      <c r="J14" s="18"/>
      <c r="K14" s="19">
        <v>817.3</v>
      </c>
      <c r="L14" s="18"/>
      <c r="M14" s="19">
        <v>624</v>
      </c>
      <c r="N14" s="18"/>
      <c r="O14" s="19">
        <v>758.4</v>
      </c>
      <c r="P14" s="53"/>
      <c r="Q14" s="19">
        <v>0</v>
      </c>
      <c r="R14" s="19">
        <v>0</v>
      </c>
      <c r="S14" s="20">
        <f t="shared" si="0"/>
        <v>0</v>
      </c>
      <c r="T14" s="20">
        <f t="shared" si="1"/>
        <v>0</v>
      </c>
    </row>
    <row r="15" spans="2:20" ht="38.25" customHeight="1" x14ac:dyDescent="0.2">
      <c r="B15" s="48" t="s">
        <v>3</v>
      </c>
      <c r="C15" s="15" t="s">
        <v>4</v>
      </c>
      <c r="D15" s="22" t="s">
        <v>5</v>
      </c>
      <c r="E15" s="51" t="s">
        <v>16</v>
      </c>
      <c r="F15" s="45" t="s">
        <v>9</v>
      </c>
      <c r="G15" s="16" t="s">
        <v>21</v>
      </c>
      <c r="H15" s="17" t="s">
        <v>544</v>
      </c>
      <c r="I15" s="23" t="s">
        <v>358</v>
      </c>
      <c r="J15" s="18"/>
      <c r="K15" s="19">
        <v>774.4</v>
      </c>
      <c r="L15" s="18"/>
      <c r="M15" s="19">
        <v>591.6</v>
      </c>
      <c r="N15" s="18"/>
      <c r="O15" s="19">
        <v>717.6</v>
      </c>
      <c r="P15" s="53"/>
      <c r="Q15" s="19">
        <v>0</v>
      </c>
      <c r="R15" s="19">
        <v>0</v>
      </c>
      <c r="S15" s="20">
        <f t="shared" si="0"/>
        <v>0</v>
      </c>
      <c r="T15" s="20">
        <f t="shared" si="1"/>
        <v>0</v>
      </c>
    </row>
    <row r="16" spans="2:20" ht="51" customHeight="1" x14ac:dyDescent="0.2">
      <c r="B16" s="48" t="s">
        <v>3</v>
      </c>
      <c r="C16" s="15" t="s">
        <v>4</v>
      </c>
      <c r="D16" s="22" t="s">
        <v>5</v>
      </c>
      <c r="E16" s="51" t="s">
        <v>16</v>
      </c>
      <c r="F16" s="45" t="s">
        <v>9</v>
      </c>
      <c r="G16" s="16" t="s">
        <v>23</v>
      </c>
      <c r="H16" s="17" t="s">
        <v>364</v>
      </c>
      <c r="I16" s="23" t="s">
        <v>358</v>
      </c>
      <c r="J16" s="18"/>
      <c r="K16" s="19">
        <v>664.4</v>
      </c>
      <c r="L16" s="18"/>
      <c r="M16" s="19">
        <v>507.59999999999997</v>
      </c>
      <c r="N16" s="18"/>
      <c r="O16" s="19">
        <v>615.6</v>
      </c>
      <c r="P16" s="53"/>
      <c r="Q16" s="19">
        <v>0</v>
      </c>
      <c r="R16" s="19">
        <v>0</v>
      </c>
      <c r="S16" s="20">
        <f t="shared" si="0"/>
        <v>0</v>
      </c>
      <c r="T16" s="20">
        <f t="shared" si="1"/>
        <v>0</v>
      </c>
    </row>
    <row r="17" spans="2:20" ht="51" customHeight="1" x14ac:dyDescent="0.2">
      <c r="B17" s="48" t="s">
        <v>3</v>
      </c>
      <c r="C17" s="15" t="s">
        <v>4</v>
      </c>
      <c r="D17" s="22" t="s">
        <v>5</v>
      </c>
      <c r="E17" s="51" t="s">
        <v>16</v>
      </c>
      <c r="F17" s="45" t="s">
        <v>9</v>
      </c>
      <c r="G17" s="16" t="s">
        <v>27</v>
      </c>
      <c r="H17" s="17" t="s">
        <v>433</v>
      </c>
      <c r="I17" s="23" t="s">
        <v>358</v>
      </c>
      <c r="J17" s="18"/>
      <c r="K17" s="19">
        <v>903.1</v>
      </c>
      <c r="L17" s="18"/>
      <c r="M17" s="19">
        <v>690</v>
      </c>
      <c r="N17" s="18"/>
      <c r="O17" s="19">
        <v>837.6</v>
      </c>
      <c r="P17" s="53"/>
      <c r="Q17" s="19">
        <v>0</v>
      </c>
      <c r="R17" s="19">
        <v>0</v>
      </c>
      <c r="S17" s="20">
        <f t="shared" si="0"/>
        <v>0</v>
      </c>
      <c r="T17" s="20">
        <f t="shared" si="1"/>
        <v>0</v>
      </c>
    </row>
    <row r="18" spans="2:20" ht="51" customHeight="1" x14ac:dyDescent="0.2">
      <c r="B18" s="48" t="s">
        <v>3</v>
      </c>
      <c r="C18" s="15" t="s">
        <v>4</v>
      </c>
      <c r="D18" s="22" t="s">
        <v>5</v>
      </c>
      <c r="E18" s="51" t="s">
        <v>16</v>
      </c>
      <c r="F18" s="45" t="s">
        <v>18</v>
      </c>
      <c r="G18" s="16" t="s">
        <v>22</v>
      </c>
      <c r="H18" s="17" t="s">
        <v>547</v>
      </c>
      <c r="I18" s="23" t="s">
        <v>358</v>
      </c>
      <c r="J18" s="18"/>
      <c r="K18" s="19">
        <v>817.3</v>
      </c>
      <c r="L18" s="18"/>
      <c r="M18" s="19">
        <v>624</v>
      </c>
      <c r="N18" s="18"/>
      <c r="O18" s="19">
        <v>758.4</v>
      </c>
      <c r="P18" s="53"/>
      <c r="Q18" s="19">
        <v>0</v>
      </c>
      <c r="R18" s="19">
        <v>0</v>
      </c>
      <c r="S18" s="20">
        <f t="shared" si="0"/>
        <v>0</v>
      </c>
      <c r="T18" s="20">
        <f t="shared" si="1"/>
        <v>0</v>
      </c>
    </row>
    <row r="19" spans="2:20" ht="51" customHeight="1" x14ac:dyDescent="0.2">
      <c r="B19" s="48" t="s">
        <v>3</v>
      </c>
      <c r="C19" s="15" t="s">
        <v>4</v>
      </c>
      <c r="D19" s="22" t="s">
        <v>28</v>
      </c>
      <c r="E19" s="51" t="s">
        <v>786</v>
      </c>
      <c r="F19" s="45" t="s">
        <v>29</v>
      </c>
      <c r="G19" s="16" t="s">
        <v>6</v>
      </c>
      <c r="H19" s="17">
        <v>601819300</v>
      </c>
      <c r="I19" s="23">
        <v>2017</v>
      </c>
      <c r="J19" s="53"/>
      <c r="K19" s="19">
        <v>0</v>
      </c>
      <c r="L19" s="53"/>
      <c r="M19" s="19">
        <v>0</v>
      </c>
      <c r="N19" s="53"/>
      <c r="O19" s="19">
        <v>0</v>
      </c>
      <c r="P19" s="18"/>
      <c r="Q19" s="19">
        <v>81200</v>
      </c>
      <c r="R19" s="19">
        <v>256704</v>
      </c>
      <c r="S19" s="20">
        <f t="shared" si="0"/>
        <v>0</v>
      </c>
      <c r="T19" s="20">
        <f t="shared" si="1"/>
        <v>0</v>
      </c>
    </row>
    <row r="20" spans="2:20" ht="51" customHeight="1" x14ac:dyDescent="0.2">
      <c r="B20" s="48" t="s">
        <v>3</v>
      </c>
      <c r="C20" s="15" t="s">
        <v>4</v>
      </c>
      <c r="D20" s="22" t="s">
        <v>28</v>
      </c>
      <c r="E20" s="51" t="s">
        <v>786</v>
      </c>
      <c r="F20" s="45" t="s">
        <v>29</v>
      </c>
      <c r="G20" s="16" t="s">
        <v>15</v>
      </c>
      <c r="H20" s="17">
        <v>601819315</v>
      </c>
      <c r="I20" s="23">
        <v>2017</v>
      </c>
      <c r="J20" s="53"/>
      <c r="K20" s="19">
        <v>0</v>
      </c>
      <c r="L20" s="53"/>
      <c r="M20" s="19">
        <v>0</v>
      </c>
      <c r="N20" s="53"/>
      <c r="O20" s="19">
        <v>0</v>
      </c>
      <c r="P20" s="18"/>
      <c r="Q20" s="19">
        <v>91500</v>
      </c>
      <c r="R20" s="19">
        <v>267004</v>
      </c>
      <c r="S20" s="20">
        <f t="shared" si="0"/>
        <v>0</v>
      </c>
      <c r="T20" s="20">
        <f t="shared" si="1"/>
        <v>0</v>
      </c>
    </row>
    <row r="21" spans="2:20" ht="51" customHeight="1" x14ac:dyDescent="0.2">
      <c r="B21" s="48" t="s">
        <v>3</v>
      </c>
      <c r="C21" s="15" t="s">
        <v>4</v>
      </c>
      <c r="D21" s="22" t="s">
        <v>28</v>
      </c>
      <c r="E21" s="51" t="s">
        <v>786</v>
      </c>
      <c r="F21" s="45" t="s">
        <v>29</v>
      </c>
      <c r="G21" s="16" t="s">
        <v>12</v>
      </c>
      <c r="H21" s="17">
        <v>601819499</v>
      </c>
      <c r="I21" s="23">
        <v>2018</v>
      </c>
      <c r="J21" s="53"/>
      <c r="K21" s="19">
        <v>0</v>
      </c>
      <c r="L21" s="53"/>
      <c r="M21" s="19">
        <v>0</v>
      </c>
      <c r="N21" s="53"/>
      <c r="O21" s="19">
        <v>0</v>
      </c>
      <c r="P21" s="18"/>
      <c r="Q21" s="19">
        <v>97200</v>
      </c>
      <c r="R21" s="19">
        <v>272704</v>
      </c>
      <c r="S21" s="20">
        <f t="shared" si="0"/>
        <v>0</v>
      </c>
      <c r="T21" s="20">
        <f t="shared" si="1"/>
        <v>0</v>
      </c>
    </row>
    <row r="22" spans="2:20" ht="51" customHeight="1" x14ac:dyDescent="0.2">
      <c r="B22" s="48" t="s">
        <v>3</v>
      </c>
      <c r="C22" s="15" t="s">
        <v>4</v>
      </c>
      <c r="D22" s="22" t="s">
        <v>28</v>
      </c>
      <c r="E22" s="51" t="s">
        <v>786</v>
      </c>
      <c r="F22" s="45" t="s">
        <v>29</v>
      </c>
      <c r="G22" s="16" t="s">
        <v>13</v>
      </c>
      <c r="H22" s="17">
        <v>601819659</v>
      </c>
      <c r="I22" s="23">
        <v>2018</v>
      </c>
      <c r="J22" s="53"/>
      <c r="K22" s="19">
        <v>0</v>
      </c>
      <c r="L22" s="53"/>
      <c r="M22" s="19">
        <v>0</v>
      </c>
      <c r="N22" s="53"/>
      <c r="O22" s="19">
        <v>0</v>
      </c>
      <c r="P22" s="18"/>
      <c r="Q22" s="19">
        <v>45900</v>
      </c>
      <c r="R22" s="19">
        <v>221404</v>
      </c>
      <c r="S22" s="20">
        <f t="shared" si="0"/>
        <v>0</v>
      </c>
      <c r="T22" s="20">
        <f t="shared" si="1"/>
        <v>0</v>
      </c>
    </row>
    <row r="23" spans="2:20" ht="51" customHeight="1" x14ac:dyDescent="0.2">
      <c r="B23" s="48" t="s">
        <v>3</v>
      </c>
      <c r="C23" s="15" t="s">
        <v>4</v>
      </c>
      <c r="D23" s="22" t="s">
        <v>28</v>
      </c>
      <c r="E23" s="51" t="s">
        <v>786</v>
      </c>
      <c r="F23" s="45" t="s">
        <v>29</v>
      </c>
      <c r="G23" s="16" t="s">
        <v>14</v>
      </c>
      <c r="H23" s="17">
        <v>601819460</v>
      </c>
      <c r="I23" s="23">
        <v>2018</v>
      </c>
      <c r="J23" s="53"/>
      <c r="K23" s="19">
        <v>0</v>
      </c>
      <c r="L23" s="53"/>
      <c r="M23" s="19">
        <v>0</v>
      </c>
      <c r="N23" s="53"/>
      <c r="O23" s="19">
        <v>0</v>
      </c>
      <c r="P23" s="18"/>
      <c r="Q23" s="19">
        <v>95900</v>
      </c>
      <c r="R23" s="19">
        <v>271404</v>
      </c>
      <c r="S23" s="20">
        <f t="shared" si="0"/>
        <v>0</v>
      </c>
      <c r="T23" s="20">
        <f t="shared" si="1"/>
        <v>0</v>
      </c>
    </row>
    <row r="24" spans="2:20" ht="51" customHeight="1" x14ac:dyDescent="0.2">
      <c r="B24" s="48" t="s">
        <v>3</v>
      </c>
      <c r="C24" s="15" t="s">
        <v>4</v>
      </c>
      <c r="D24" s="22" t="s">
        <v>28</v>
      </c>
      <c r="E24" s="51" t="s">
        <v>16</v>
      </c>
      <c r="F24" s="45" t="s">
        <v>30</v>
      </c>
      <c r="G24" s="16" t="s">
        <v>31</v>
      </c>
      <c r="H24" s="17">
        <v>601619320</v>
      </c>
      <c r="I24" s="23">
        <v>2017</v>
      </c>
      <c r="J24" s="53"/>
      <c r="K24" s="19">
        <v>0</v>
      </c>
      <c r="L24" s="53"/>
      <c r="M24" s="19">
        <v>0</v>
      </c>
      <c r="N24" s="53"/>
      <c r="O24" s="19">
        <v>0</v>
      </c>
      <c r="P24" s="18"/>
      <c r="Q24" s="19">
        <v>400000</v>
      </c>
      <c r="R24" s="19">
        <v>575504.28571428568</v>
      </c>
      <c r="S24" s="20">
        <f t="shared" si="0"/>
        <v>0</v>
      </c>
      <c r="T24" s="20">
        <f t="shared" si="1"/>
        <v>0</v>
      </c>
    </row>
    <row r="25" spans="2:20" ht="51" customHeight="1" x14ac:dyDescent="0.2">
      <c r="B25" s="48" t="s">
        <v>3</v>
      </c>
      <c r="C25" s="15" t="s">
        <v>4</v>
      </c>
      <c r="D25" s="22" t="s">
        <v>28</v>
      </c>
      <c r="E25" s="51" t="s">
        <v>16</v>
      </c>
      <c r="F25" s="45" t="s">
        <v>29</v>
      </c>
      <c r="G25" s="16" t="s">
        <v>23</v>
      </c>
      <c r="H25" s="17">
        <v>601819498</v>
      </c>
      <c r="I25" s="23">
        <v>2018</v>
      </c>
      <c r="J25" s="53"/>
      <c r="K25" s="19">
        <v>0</v>
      </c>
      <c r="L25" s="53"/>
      <c r="M25" s="19">
        <v>0</v>
      </c>
      <c r="N25" s="53"/>
      <c r="O25" s="19">
        <v>0</v>
      </c>
      <c r="P25" s="18"/>
      <c r="Q25" s="19">
        <v>61800</v>
      </c>
      <c r="R25" s="19">
        <v>237304</v>
      </c>
      <c r="S25" s="20">
        <f t="shared" si="0"/>
        <v>0</v>
      </c>
      <c r="T25" s="20">
        <f t="shared" si="1"/>
        <v>0</v>
      </c>
    </row>
    <row r="26" spans="2:20" ht="51" customHeight="1" x14ac:dyDescent="0.2">
      <c r="B26" s="48" t="s">
        <v>3</v>
      </c>
      <c r="C26" s="15" t="s">
        <v>4</v>
      </c>
      <c r="D26" s="22" t="s">
        <v>28</v>
      </c>
      <c r="E26" s="51" t="s">
        <v>16</v>
      </c>
      <c r="F26" s="45" t="s">
        <v>29</v>
      </c>
      <c r="G26" s="16" t="s">
        <v>24</v>
      </c>
      <c r="H26" s="17">
        <v>601819311</v>
      </c>
      <c r="I26" s="23">
        <v>2017</v>
      </c>
      <c r="J26" s="53"/>
      <c r="K26" s="19">
        <v>0</v>
      </c>
      <c r="L26" s="53"/>
      <c r="M26" s="19">
        <v>0</v>
      </c>
      <c r="N26" s="53"/>
      <c r="O26" s="19">
        <v>0</v>
      </c>
      <c r="P26" s="18"/>
      <c r="Q26" s="19">
        <v>83900</v>
      </c>
      <c r="R26" s="19">
        <v>259404</v>
      </c>
      <c r="S26" s="20">
        <f t="shared" si="0"/>
        <v>0</v>
      </c>
      <c r="T26" s="20">
        <f t="shared" si="1"/>
        <v>0</v>
      </c>
    </row>
    <row r="27" spans="2:20" ht="38.25" customHeight="1" x14ac:dyDescent="0.2">
      <c r="B27" s="48" t="s">
        <v>32</v>
      </c>
      <c r="C27" s="15" t="s">
        <v>33</v>
      </c>
      <c r="D27" s="22" t="s">
        <v>5</v>
      </c>
      <c r="E27" s="51" t="s">
        <v>34</v>
      </c>
      <c r="F27" s="45" t="s">
        <v>35</v>
      </c>
      <c r="G27" s="16" t="s">
        <v>36</v>
      </c>
      <c r="H27" s="17" t="s">
        <v>411</v>
      </c>
      <c r="I27" s="23" t="s">
        <v>358</v>
      </c>
      <c r="J27" s="18"/>
      <c r="K27" s="19">
        <v>660</v>
      </c>
      <c r="L27" s="18"/>
      <c r="M27" s="19">
        <v>504</v>
      </c>
      <c r="N27" s="18"/>
      <c r="O27" s="19">
        <v>612</v>
      </c>
      <c r="P27" s="53"/>
      <c r="Q27" s="19">
        <v>0</v>
      </c>
      <c r="R27" s="19">
        <v>0</v>
      </c>
      <c r="S27" s="20">
        <f t="shared" si="0"/>
        <v>0</v>
      </c>
      <c r="T27" s="20">
        <f t="shared" si="1"/>
        <v>0</v>
      </c>
    </row>
    <row r="28" spans="2:20" ht="38.25" customHeight="1" x14ac:dyDescent="0.2">
      <c r="B28" s="48" t="s">
        <v>32</v>
      </c>
      <c r="C28" s="15" t="s">
        <v>33</v>
      </c>
      <c r="D28" s="22" t="s">
        <v>5</v>
      </c>
      <c r="E28" s="51" t="s">
        <v>34</v>
      </c>
      <c r="F28" s="45" t="s">
        <v>35</v>
      </c>
      <c r="G28" s="16" t="s">
        <v>40</v>
      </c>
      <c r="H28" s="17" t="s">
        <v>404</v>
      </c>
      <c r="I28" s="23" t="s">
        <v>358</v>
      </c>
      <c r="J28" s="18"/>
      <c r="K28" s="19">
        <v>629.20000000000005</v>
      </c>
      <c r="L28" s="18"/>
      <c r="M28" s="19">
        <v>480</v>
      </c>
      <c r="N28" s="18"/>
      <c r="O28" s="19">
        <v>583.19999999999993</v>
      </c>
      <c r="P28" s="53"/>
      <c r="Q28" s="19">
        <v>0</v>
      </c>
      <c r="R28" s="19">
        <v>0</v>
      </c>
      <c r="S28" s="20">
        <f t="shared" si="0"/>
        <v>0</v>
      </c>
      <c r="T28" s="20">
        <f t="shared" si="1"/>
        <v>0</v>
      </c>
    </row>
    <row r="29" spans="2:20" ht="38.25" customHeight="1" x14ac:dyDescent="0.2">
      <c r="B29" s="48" t="s">
        <v>32</v>
      </c>
      <c r="C29" s="15" t="s">
        <v>33</v>
      </c>
      <c r="D29" s="22" t="s">
        <v>5</v>
      </c>
      <c r="E29" s="51" t="s">
        <v>34</v>
      </c>
      <c r="F29" s="45" t="s">
        <v>35</v>
      </c>
      <c r="G29" s="16" t="s">
        <v>38</v>
      </c>
      <c r="H29" s="17" t="s">
        <v>413</v>
      </c>
      <c r="I29" s="23" t="s">
        <v>358</v>
      </c>
      <c r="J29" s="18"/>
      <c r="K29" s="19">
        <v>700.7</v>
      </c>
      <c r="L29" s="18"/>
      <c r="M29" s="19">
        <v>535.19999999999993</v>
      </c>
      <c r="N29" s="18"/>
      <c r="O29" s="19">
        <v>649.19999999999993</v>
      </c>
      <c r="P29" s="53"/>
      <c r="Q29" s="19">
        <v>0</v>
      </c>
      <c r="R29" s="19">
        <v>0</v>
      </c>
      <c r="S29" s="20">
        <f t="shared" si="0"/>
        <v>0</v>
      </c>
      <c r="T29" s="20">
        <f t="shared" si="1"/>
        <v>0</v>
      </c>
    </row>
    <row r="30" spans="2:20" ht="38.25" customHeight="1" x14ac:dyDescent="0.2">
      <c r="B30" s="48" t="s">
        <v>32</v>
      </c>
      <c r="C30" s="15" t="s">
        <v>33</v>
      </c>
      <c r="D30" s="22" t="s">
        <v>5</v>
      </c>
      <c r="E30" s="51" t="s">
        <v>34</v>
      </c>
      <c r="F30" s="45" t="s">
        <v>9</v>
      </c>
      <c r="G30" s="16" t="s">
        <v>37</v>
      </c>
      <c r="H30" s="17" t="s">
        <v>410</v>
      </c>
      <c r="I30" s="23" t="s">
        <v>358</v>
      </c>
      <c r="J30" s="18"/>
      <c r="K30" s="19">
        <v>1079.0999999999999</v>
      </c>
      <c r="L30" s="18"/>
      <c r="M30" s="19">
        <v>824.4</v>
      </c>
      <c r="N30" s="18"/>
      <c r="O30" s="19">
        <v>1000.8</v>
      </c>
      <c r="P30" s="53"/>
      <c r="Q30" s="19">
        <v>0</v>
      </c>
      <c r="R30" s="19">
        <v>0</v>
      </c>
      <c r="S30" s="20">
        <f t="shared" si="0"/>
        <v>0</v>
      </c>
      <c r="T30" s="20">
        <f t="shared" si="1"/>
        <v>0</v>
      </c>
    </row>
    <row r="31" spans="2:20" ht="38.25" customHeight="1" x14ac:dyDescent="0.2">
      <c r="B31" s="48" t="s">
        <v>32</v>
      </c>
      <c r="C31" s="15" t="s">
        <v>33</v>
      </c>
      <c r="D31" s="22" t="s">
        <v>5</v>
      </c>
      <c r="E31" s="51" t="s">
        <v>34</v>
      </c>
      <c r="F31" s="45" t="s">
        <v>9</v>
      </c>
      <c r="G31" s="16" t="s">
        <v>39</v>
      </c>
      <c r="H31" s="17" t="s">
        <v>412</v>
      </c>
      <c r="I31" s="23" t="s">
        <v>358</v>
      </c>
      <c r="J31" s="18"/>
      <c r="K31" s="19">
        <v>1018.6</v>
      </c>
      <c r="L31" s="18"/>
      <c r="M31" s="19">
        <v>777.6</v>
      </c>
      <c r="N31" s="18"/>
      <c r="O31" s="19">
        <v>944.4</v>
      </c>
      <c r="P31" s="53"/>
      <c r="Q31" s="19">
        <v>0</v>
      </c>
      <c r="R31" s="19">
        <v>0</v>
      </c>
      <c r="S31" s="20">
        <f t="shared" si="0"/>
        <v>0</v>
      </c>
      <c r="T31" s="20">
        <f t="shared" si="1"/>
        <v>0</v>
      </c>
    </row>
    <row r="32" spans="2:20" ht="38.25" customHeight="1" x14ac:dyDescent="0.2">
      <c r="B32" s="48" t="s">
        <v>32</v>
      </c>
      <c r="C32" s="15" t="s">
        <v>33</v>
      </c>
      <c r="D32" s="22" t="s">
        <v>5</v>
      </c>
      <c r="E32" s="51" t="s">
        <v>34</v>
      </c>
      <c r="F32" s="45" t="s">
        <v>9</v>
      </c>
      <c r="G32" s="16" t="s">
        <v>41</v>
      </c>
      <c r="H32" s="17" t="s">
        <v>403</v>
      </c>
      <c r="I32" s="23" t="s">
        <v>358</v>
      </c>
      <c r="J32" s="18"/>
      <c r="K32" s="19">
        <v>849.2</v>
      </c>
      <c r="L32" s="18"/>
      <c r="M32" s="19">
        <v>648</v>
      </c>
      <c r="N32" s="18"/>
      <c r="O32" s="19">
        <v>787.19999999999993</v>
      </c>
      <c r="P32" s="53"/>
      <c r="Q32" s="19">
        <v>0</v>
      </c>
      <c r="R32" s="19">
        <v>0</v>
      </c>
      <c r="S32" s="20">
        <f t="shared" si="0"/>
        <v>0</v>
      </c>
      <c r="T32" s="20">
        <f t="shared" si="1"/>
        <v>0</v>
      </c>
    </row>
    <row r="33" spans="2:20" ht="38.25" customHeight="1" x14ac:dyDescent="0.2">
      <c r="B33" s="48" t="s">
        <v>32</v>
      </c>
      <c r="C33" s="15" t="s">
        <v>33</v>
      </c>
      <c r="D33" s="22" t="s">
        <v>5</v>
      </c>
      <c r="E33" s="51" t="s">
        <v>786</v>
      </c>
      <c r="F33" s="45" t="s">
        <v>7</v>
      </c>
      <c r="G33" s="16" t="s">
        <v>45</v>
      </c>
      <c r="H33" s="17" t="s">
        <v>400</v>
      </c>
      <c r="I33" s="23" t="s">
        <v>358</v>
      </c>
      <c r="J33" s="18"/>
      <c r="K33" s="19">
        <v>880</v>
      </c>
      <c r="L33" s="18"/>
      <c r="M33" s="19">
        <v>672</v>
      </c>
      <c r="N33" s="18"/>
      <c r="O33" s="19">
        <v>816</v>
      </c>
      <c r="P33" s="53"/>
      <c r="Q33" s="19">
        <v>0</v>
      </c>
      <c r="R33" s="19">
        <v>0</v>
      </c>
      <c r="S33" s="20">
        <f t="shared" si="0"/>
        <v>0</v>
      </c>
      <c r="T33" s="20">
        <f t="shared" si="1"/>
        <v>0</v>
      </c>
    </row>
    <row r="34" spans="2:20" ht="38.25" customHeight="1" x14ac:dyDescent="0.2">
      <c r="B34" s="48" t="s">
        <v>32</v>
      </c>
      <c r="C34" s="15" t="s">
        <v>33</v>
      </c>
      <c r="D34" s="22" t="s">
        <v>5</v>
      </c>
      <c r="E34" s="51" t="s">
        <v>786</v>
      </c>
      <c r="F34" s="45" t="s">
        <v>7</v>
      </c>
      <c r="G34" s="16" t="s">
        <v>49</v>
      </c>
      <c r="H34" s="17" t="s">
        <v>485</v>
      </c>
      <c r="I34" s="23" t="s">
        <v>358</v>
      </c>
      <c r="J34" s="18"/>
      <c r="K34" s="19">
        <v>579.70000000000005</v>
      </c>
      <c r="L34" s="18"/>
      <c r="M34" s="19">
        <v>442.8</v>
      </c>
      <c r="N34" s="18"/>
      <c r="O34" s="19">
        <v>537.6</v>
      </c>
      <c r="P34" s="53"/>
      <c r="Q34" s="19">
        <v>0</v>
      </c>
      <c r="R34" s="19">
        <v>0</v>
      </c>
      <c r="S34" s="20">
        <f t="shared" si="0"/>
        <v>0</v>
      </c>
      <c r="T34" s="20">
        <f t="shared" si="1"/>
        <v>0</v>
      </c>
    </row>
    <row r="35" spans="2:20" ht="38.25" customHeight="1" x14ac:dyDescent="0.2">
      <c r="B35" s="48" t="s">
        <v>32</v>
      </c>
      <c r="C35" s="15" t="s">
        <v>33</v>
      </c>
      <c r="D35" s="22" t="s">
        <v>5</v>
      </c>
      <c r="E35" s="51" t="s">
        <v>786</v>
      </c>
      <c r="F35" s="45" t="s">
        <v>9</v>
      </c>
      <c r="G35" s="16" t="s">
        <v>42</v>
      </c>
      <c r="H35" s="17" t="s">
        <v>486</v>
      </c>
      <c r="I35" s="23" t="s">
        <v>358</v>
      </c>
      <c r="J35" s="18"/>
      <c r="K35" s="19">
        <v>684.2</v>
      </c>
      <c r="L35" s="18"/>
      <c r="M35" s="19">
        <v>522</v>
      </c>
      <c r="N35" s="18"/>
      <c r="O35" s="19">
        <v>634.79999999999995</v>
      </c>
      <c r="P35" s="53"/>
      <c r="Q35" s="19">
        <v>0</v>
      </c>
      <c r="R35" s="19">
        <v>0</v>
      </c>
      <c r="S35" s="20">
        <f t="shared" si="0"/>
        <v>0</v>
      </c>
      <c r="T35" s="20">
        <f t="shared" si="1"/>
        <v>0</v>
      </c>
    </row>
    <row r="36" spans="2:20" ht="38.25" customHeight="1" x14ac:dyDescent="0.2">
      <c r="B36" s="48" t="s">
        <v>32</v>
      </c>
      <c r="C36" s="15" t="s">
        <v>33</v>
      </c>
      <c r="D36" s="22" t="s">
        <v>5</v>
      </c>
      <c r="E36" s="51" t="s">
        <v>786</v>
      </c>
      <c r="F36" s="45" t="s">
        <v>9</v>
      </c>
      <c r="G36" s="16" t="s">
        <v>43</v>
      </c>
      <c r="H36" s="17" t="s">
        <v>401</v>
      </c>
      <c r="I36" s="23" t="s">
        <v>358</v>
      </c>
      <c r="J36" s="18"/>
      <c r="K36" s="19">
        <v>848.1</v>
      </c>
      <c r="L36" s="18"/>
      <c r="M36" s="19">
        <v>648</v>
      </c>
      <c r="N36" s="18"/>
      <c r="O36" s="19">
        <v>786</v>
      </c>
      <c r="P36" s="53"/>
      <c r="Q36" s="19">
        <v>0</v>
      </c>
      <c r="R36" s="19">
        <v>0</v>
      </c>
      <c r="S36" s="20">
        <f t="shared" si="0"/>
        <v>0</v>
      </c>
      <c r="T36" s="20">
        <f t="shared" si="1"/>
        <v>0</v>
      </c>
    </row>
    <row r="37" spans="2:20" ht="38.25" customHeight="1" x14ac:dyDescent="0.2">
      <c r="B37" s="48" t="s">
        <v>32</v>
      </c>
      <c r="C37" s="15" t="s">
        <v>33</v>
      </c>
      <c r="D37" s="22" t="s">
        <v>5</v>
      </c>
      <c r="E37" s="51" t="s">
        <v>786</v>
      </c>
      <c r="F37" s="45" t="s">
        <v>9</v>
      </c>
      <c r="G37" s="16" t="s">
        <v>44</v>
      </c>
      <c r="H37" s="17" t="s">
        <v>435</v>
      </c>
      <c r="I37" s="23" t="s">
        <v>358</v>
      </c>
      <c r="J37" s="18"/>
      <c r="K37" s="19">
        <v>666.6</v>
      </c>
      <c r="L37" s="18"/>
      <c r="M37" s="19">
        <v>508.79999999999995</v>
      </c>
      <c r="N37" s="18"/>
      <c r="O37" s="19">
        <v>618</v>
      </c>
      <c r="P37" s="53"/>
      <c r="Q37" s="19">
        <v>0</v>
      </c>
      <c r="R37" s="19">
        <v>0</v>
      </c>
      <c r="S37" s="20">
        <f t="shared" si="0"/>
        <v>0</v>
      </c>
      <c r="T37" s="20">
        <f t="shared" si="1"/>
        <v>0</v>
      </c>
    </row>
    <row r="38" spans="2:20" ht="38.25" customHeight="1" x14ac:dyDescent="0.2">
      <c r="B38" s="48" t="s">
        <v>32</v>
      </c>
      <c r="C38" s="15" t="s">
        <v>33</v>
      </c>
      <c r="D38" s="22" t="s">
        <v>5</v>
      </c>
      <c r="E38" s="51" t="s">
        <v>786</v>
      </c>
      <c r="F38" s="45" t="s">
        <v>9</v>
      </c>
      <c r="G38" s="16" t="s">
        <v>351</v>
      </c>
      <c r="H38" s="17" t="s">
        <v>557</v>
      </c>
      <c r="I38" s="23" t="s">
        <v>358</v>
      </c>
      <c r="J38" s="18"/>
      <c r="K38" s="19">
        <v>861.3</v>
      </c>
      <c r="L38" s="18"/>
      <c r="M38" s="19">
        <v>657.6</v>
      </c>
      <c r="N38" s="18"/>
      <c r="O38" s="19">
        <v>799.19999999999993</v>
      </c>
      <c r="P38" s="53"/>
      <c r="Q38" s="19">
        <v>0</v>
      </c>
      <c r="R38" s="19">
        <v>0</v>
      </c>
      <c r="S38" s="20">
        <f t="shared" si="0"/>
        <v>0</v>
      </c>
      <c r="T38" s="20">
        <f t="shared" si="1"/>
        <v>0</v>
      </c>
    </row>
    <row r="39" spans="2:20" ht="38.25" customHeight="1" x14ac:dyDescent="0.2">
      <c r="B39" s="48" t="s">
        <v>32</v>
      </c>
      <c r="C39" s="15" t="s">
        <v>33</v>
      </c>
      <c r="D39" s="22" t="s">
        <v>5</v>
      </c>
      <c r="E39" s="51" t="s">
        <v>786</v>
      </c>
      <c r="F39" s="45" t="s">
        <v>9</v>
      </c>
      <c r="G39" s="16" t="s">
        <v>46</v>
      </c>
      <c r="H39" s="17" t="s">
        <v>399</v>
      </c>
      <c r="I39" s="23" t="s">
        <v>358</v>
      </c>
      <c r="J39" s="18"/>
      <c r="K39" s="19">
        <v>1037.3</v>
      </c>
      <c r="L39" s="18"/>
      <c r="M39" s="19">
        <v>792</v>
      </c>
      <c r="N39" s="18"/>
      <c r="O39" s="19">
        <v>962.4</v>
      </c>
      <c r="P39" s="53"/>
      <c r="Q39" s="19">
        <v>0</v>
      </c>
      <c r="R39" s="19">
        <v>0</v>
      </c>
      <c r="S39" s="20">
        <f t="shared" si="0"/>
        <v>0</v>
      </c>
      <c r="T39" s="20">
        <f t="shared" si="1"/>
        <v>0</v>
      </c>
    </row>
    <row r="40" spans="2:20" ht="38.25" customHeight="1" x14ac:dyDescent="0.2">
      <c r="B40" s="48" t="s">
        <v>32</v>
      </c>
      <c r="C40" s="15" t="s">
        <v>33</v>
      </c>
      <c r="D40" s="22" t="s">
        <v>5</v>
      </c>
      <c r="E40" s="51" t="s">
        <v>786</v>
      </c>
      <c r="F40" s="45" t="s">
        <v>9</v>
      </c>
      <c r="G40" s="16" t="s">
        <v>48</v>
      </c>
      <c r="H40" s="17" t="s">
        <v>421</v>
      </c>
      <c r="I40" s="23" t="s">
        <v>358</v>
      </c>
      <c r="J40" s="18"/>
      <c r="K40" s="19">
        <v>902</v>
      </c>
      <c r="L40" s="18"/>
      <c r="M40" s="19">
        <v>688.8</v>
      </c>
      <c r="N40" s="18"/>
      <c r="O40" s="19">
        <v>836.4</v>
      </c>
      <c r="P40" s="53"/>
      <c r="Q40" s="19">
        <v>0</v>
      </c>
      <c r="R40" s="19">
        <v>0</v>
      </c>
      <c r="S40" s="20">
        <f t="shared" si="0"/>
        <v>0</v>
      </c>
      <c r="T40" s="20">
        <f t="shared" si="1"/>
        <v>0</v>
      </c>
    </row>
    <row r="41" spans="2:20" ht="38.25" customHeight="1" x14ac:dyDescent="0.2">
      <c r="B41" s="48" t="s">
        <v>32</v>
      </c>
      <c r="C41" s="15" t="s">
        <v>33</v>
      </c>
      <c r="D41" s="22" t="s">
        <v>5</v>
      </c>
      <c r="E41" s="51" t="s">
        <v>786</v>
      </c>
      <c r="F41" s="45" t="s">
        <v>9</v>
      </c>
      <c r="G41" s="16" t="s">
        <v>50</v>
      </c>
      <c r="H41" s="17" t="s">
        <v>484</v>
      </c>
      <c r="I41" s="23" t="s">
        <v>358</v>
      </c>
      <c r="J41" s="18"/>
      <c r="K41" s="19">
        <v>629.20000000000005</v>
      </c>
      <c r="L41" s="18"/>
      <c r="M41" s="19">
        <v>480</v>
      </c>
      <c r="N41" s="18"/>
      <c r="O41" s="19">
        <v>583.19999999999993</v>
      </c>
      <c r="P41" s="53"/>
      <c r="Q41" s="19">
        <v>0</v>
      </c>
      <c r="R41" s="19">
        <v>0</v>
      </c>
      <c r="S41" s="20">
        <f t="shared" si="0"/>
        <v>0</v>
      </c>
      <c r="T41" s="20">
        <f t="shared" si="1"/>
        <v>0</v>
      </c>
    </row>
    <row r="42" spans="2:20" ht="38.25" customHeight="1" x14ac:dyDescent="0.2">
      <c r="B42" s="48" t="s">
        <v>32</v>
      </c>
      <c r="C42" s="15" t="s">
        <v>33</v>
      </c>
      <c r="D42" s="22" t="s">
        <v>5</v>
      </c>
      <c r="E42" s="51" t="s">
        <v>786</v>
      </c>
      <c r="F42" s="45" t="s">
        <v>9</v>
      </c>
      <c r="G42" s="16" t="s">
        <v>51</v>
      </c>
      <c r="H42" s="17" t="s">
        <v>491</v>
      </c>
      <c r="I42" s="23" t="s">
        <v>358</v>
      </c>
      <c r="J42" s="18"/>
      <c r="K42" s="19">
        <v>629.20000000000005</v>
      </c>
      <c r="L42" s="18"/>
      <c r="M42" s="19">
        <v>480</v>
      </c>
      <c r="N42" s="18"/>
      <c r="O42" s="19">
        <v>583.19999999999993</v>
      </c>
      <c r="P42" s="53"/>
      <c r="Q42" s="19">
        <v>0</v>
      </c>
      <c r="R42" s="19">
        <v>0</v>
      </c>
      <c r="S42" s="20">
        <f t="shared" si="0"/>
        <v>0</v>
      </c>
      <c r="T42" s="20">
        <f t="shared" si="1"/>
        <v>0</v>
      </c>
    </row>
    <row r="43" spans="2:20" ht="38.25" customHeight="1" x14ac:dyDescent="0.2">
      <c r="B43" s="48" t="s">
        <v>32</v>
      </c>
      <c r="C43" s="15" t="s">
        <v>33</v>
      </c>
      <c r="D43" s="22" t="s">
        <v>5</v>
      </c>
      <c r="E43" s="51" t="s">
        <v>786</v>
      </c>
      <c r="F43" s="45" t="s">
        <v>9</v>
      </c>
      <c r="G43" s="16" t="s">
        <v>52</v>
      </c>
      <c r="H43" s="17" t="s">
        <v>482</v>
      </c>
      <c r="I43" s="23" t="s">
        <v>358</v>
      </c>
      <c r="J43" s="18"/>
      <c r="K43" s="19">
        <v>795.3</v>
      </c>
      <c r="L43" s="18"/>
      <c r="M43" s="19">
        <v>607.19999999999993</v>
      </c>
      <c r="N43" s="18"/>
      <c r="O43" s="19">
        <v>738</v>
      </c>
      <c r="P43" s="53"/>
      <c r="Q43" s="19">
        <v>0</v>
      </c>
      <c r="R43" s="19">
        <v>0</v>
      </c>
      <c r="S43" s="20">
        <f t="shared" si="0"/>
        <v>0</v>
      </c>
      <c r="T43" s="20">
        <f t="shared" si="1"/>
        <v>0</v>
      </c>
    </row>
    <row r="44" spans="2:20" ht="38.25" customHeight="1" x14ac:dyDescent="0.2">
      <c r="B44" s="48" t="s">
        <v>32</v>
      </c>
      <c r="C44" s="15" t="s">
        <v>33</v>
      </c>
      <c r="D44" s="22" t="s">
        <v>5</v>
      </c>
      <c r="E44" s="51" t="s">
        <v>786</v>
      </c>
      <c r="F44" s="45" t="s">
        <v>9</v>
      </c>
      <c r="G44" s="16" t="s">
        <v>53</v>
      </c>
      <c r="H44" s="17" t="s">
        <v>548</v>
      </c>
      <c r="I44" s="23" t="s">
        <v>358</v>
      </c>
      <c r="J44" s="18"/>
      <c r="K44" s="19">
        <v>817.3</v>
      </c>
      <c r="L44" s="18"/>
      <c r="M44" s="19">
        <v>624</v>
      </c>
      <c r="N44" s="18"/>
      <c r="O44" s="19">
        <v>758.4</v>
      </c>
      <c r="P44" s="53"/>
      <c r="Q44" s="19">
        <v>0</v>
      </c>
      <c r="R44" s="19">
        <v>0</v>
      </c>
      <c r="S44" s="20">
        <f t="shared" si="0"/>
        <v>0</v>
      </c>
      <c r="T44" s="20">
        <f t="shared" si="1"/>
        <v>0</v>
      </c>
    </row>
    <row r="45" spans="2:20" ht="38.25" customHeight="1" x14ac:dyDescent="0.2">
      <c r="B45" s="48" t="s">
        <v>32</v>
      </c>
      <c r="C45" s="15" t="s">
        <v>33</v>
      </c>
      <c r="D45" s="22" t="s">
        <v>5</v>
      </c>
      <c r="E45" s="51" t="s">
        <v>786</v>
      </c>
      <c r="F45" s="45" t="s">
        <v>9</v>
      </c>
      <c r="G45" s="16" t="s">
        <v>54</v>
      </c>
      <c r="H45" s="17" t="s">
        <v>535</v>
      </c>
      <c r="I45" s="23" t="s">
        <v>358</v>
      </c>
      <c r="J45" s="18"/>
      <c r="K45" s="19">
        <v>817.3</v>
      </c>
      <c r="L45" s="18"/>
      <c r="M45" s="19">
        <v>624</v>
      </c>
      <c r="N45" s="18"/>
      <c r="O45" s="19">
        <v>758.4</v>
      </c>
      <c r="P45" s="53"/>
      <c r="Q45" s="19">
        <v>0</v>
      </c>
      <c r="R45" s="19">
        <v>0</v>
      </c>
      <c r="S45" s="20">
        <f t="shared" si="0"/>
        <v>0</v>
      </c>
      <c r="T45" s="20">
        <f t="shared" si="1"/>
        <v>0</v>
      </c>
    </row>
    <row r="46" spans="2:20" ht="38.25" customHeight="1" x14ac:dyDescent="0.2">
      <c r="B46" s="48" t="s">
        <v>32</v>
      </c>
      <c r="C46" s="15" t="s">
        <v>33</v>
      </c>
      <c r="D46" s="22" t="s">
        <v>5</v>
      </c>
      <c r="E46" s="51" t="s">
        <v>786</v>
      </c>
      <c r="F46" s="45" t="s">
        <v>9</v>
      </c>
      <c r="G46" s="16" t="s">
        <v>55</v>
      </c>
      <c r="H46" s="17" t="s">
        <v>554</v>
      </c>
      <c r="I46" s="23" t="s">
        <v>358</v>
      </c>
      <c r="J46" s="18"/>
      <c r="K46" s="19">
        <v>817.3</v>
      </c>
      <c r="L46" s="18"/>
      <c r="M46" s="19">
        <v>624</v>
      </c>
      <c r="N46" s="18"/>
      <c r="O46" s="19">
        <v>758.4</v>
      </c>
      <c r="P46" s="53"/>
      <c r="Q46" s="19">
        <v>0</v>
      </c>
      <c r="R46" s="19">
        <v>0</v>
      </c>
      <c r="S46" s="20">
        <f t="shared" si="0"/>
        <v>0</v>
      </c>
      <c r="T46" s="20">
        <f t="shared" si="1"/>
        <v>0</v>
      </c>
    </row>
    <row r="47" spans="2:20" ht="38.25" customHeight="1" x14ac:dyDescent="0.2">
      <c r="B47" s="48" t="s">
        <v>32</v>
      </c>
      <c r="C47" s="15" t="s">
        <v>33</v>
      </c>
      <c r="D47" s="22" t="s">
        <v>5</v>
      </c>
      <c r="E47" s="51" t="s">
        <v>16</v>
      </c>
      <c r="F47" s="45" t="s">
        <v>9</v>
      </c>
      <c r="G47" s="16" t="s">
        <v>57</v>
      </c>
      <c r="H47" s="17" t="s">
        <v>492</v>
      </c>
      <c r="I47" s="23" t="s">
        <v>358</v>
      </c>
      <c r="J47" s="18"/>
      <c r="K47" s="19">
        <v>893.2</v>
      </c>
      <c r="L47" s="18"/>
      <c r="M47" s="19">
        <v>681.6</v>
      </c>
      <c r="N47" s="18"/>
      <c r="O47" s="19">
        <v>828</v>
      </c>
      <c r="P47" s="53"/>
      <c r="Q47" s="19">
        <v>0</v>
      </c>
      <c r="R47" s="19">
        <v>0</v>
      </c>
      <c r="S47" s="20">
        <f t="shared" si="0"/>
        <v>0</v>
      </c>
      <c r="T47" s="20">
        <f t="shared" si="1"/>
        <v>0</v>
      </c>
    </row>
    <row r="48" spans="2:20" ht="38.25" customHeight="1" x14ac:dyDescent="0.2">
      <c r="B48" s="48" t="s">
        <v>32</v>
      </c>
      <c r="C48" s="15" t="s">
        <v>33</v>
      </c>
      <c r="D48" s="22" t="s">
        <v>5</v>
      </c>
      <c r="E48" s="51" t="s">
        <v>16</v>
      </c>
      <c r="F48" s="45" t="s">
        <v>9</v>
      </c>
      <c r="G48" s="16" t="s">
        <v>56</v>
      </c>
      <c r="H48" s="17" t="s">
        <v>493</v>
      </c>
      <c r="I48" s="23" t="s">
        <v>358</v>
      </c>
      <c r="J48" s="18"/>
      <c r="K48" s="19">
        <v>898.7</v>
      </c>
      <c r="L48" s="18"/>
      <c r="M48" s="19">
        <v>686.4</v>
      </c>
      <c r="N48" s="18"/>
      <c r="O48" s="19">
        <v>832.8</v>
      </c>
      <c r="P48" s="53"/>
      <c r="Q48" s="19">
        <v>0</v>
      </c>
      <c r="R48" s="19">
        <v>0</v>
      </c>
      <c r="S48" s="20">
        <f t="shared" si="0"/>
        <v>0</v>
      </c>
      <c r="T48" s="20">
        <f t="shared" si="1"/>
        <v>0</v>
      </c>
    </row>
    <row r="49" spans="2:20" ht="38.25" customHeight="1" x14ac:dyDescent="0.2">
      <c r="B49" s="48" t="s">
        <v>32</v>
      </c>
      <c r="C49" s="15" t="s">
        <v>33</v>
      </c>
      <c r="D49" s="22" t="s">
        <v>5</v>
      </c>
      <c r="E49" s="51" t="s">
        <v>16</v>
      </c>
      <c r="F49" s="45" t="s">
        <v>9</v>
      </c>
      <c r="G49" s="16" t="s">
        <v>58</v>
      </c>
      <c r="H49" s="17" t="s">
        <v>494</v>
      </c>
      <c r="I49" s="23" t="s">
        <v>358</v>
      </c>
      <c r="J49" s="18"/>
      <c r="K49" s="19">
        <v>984.5</v>
      </c>
      <c r="L49" s="18"/>
      <c r="M49" s="19">
        <v>752.4</v>
      </c>
      <c r="N49" s="18"/>
      <c r="O49" s="19">
        <v>913.19999999999993</v>
      </c>
      <c r="P49" s="53"/>
      <c r="Q49" s="19">
        <v>0</v>
      </c>
      <c r="R49" s="19">
        <v>0</v>
      </c>
      <c r="S49" s="20">
        <f t="shared" si="0"/>
        <v>0</v>
      </c>
      <c r="T49" s="20">
        <f t="shared" si="1"/>
        <v>0</v>
      </c>
    </row>
    <row r="50" spans="2:20" ht="38.25" customHeight="1" x14ac:dyDescent="0.2">
      <c r="B50" s="48" t="s">
        <v>32</v>
      </c>
      <c r="C50" s="15" t="s">
        <v>33</v>
      </c>
      <c r="D50" s="22" t="s">
        <v>5</v>
      </c>
      <c r="E50" s="51" t="s">
        <v>16</v>
      </c>
      <c r="F50" s="45" t="s">
        <v>9</v>
      </c>
      <c r="G50" s="16" t="s">
        <v>59</v>
      </c>
      <c r="H50" s="17" t="s">
        <v>505</v>
      </c>
      <c r="I50" s="23" t="s">
        <v>358</v>
      </c>
      <c r="J50" s="18"/>
      <c r="K50" s="19">
        <v>841.5</v>
      </c>
      <c r="L50" s="18"/>
      <c r="M50" s="19">
        <v>643.19999999999993</v>
      </c>
      <c r="N50" s="18"/>
      <c r="O50" s="19">
        <v>780</v>
      </c>
      <c r="P50" s="53"/>
      <c r="Q50" s="19">
        <v>0</v>
      </c>
      <c r="R50" s="19">
        <v>0</v>
      </c>
      <c r="S50" s="20">
        <f t="shared" si="0"/>
        <v>0</v>
      </c>
      <c r="T50" s="20">
        <f t="shared" si="1"/>
        <v>0</v>
      </c>
    </row>
    <row r="51" spans="2:20" ht="38.25" customHeight="1" x14ac:dyDescent="0.2">
      <c r="B51" s="48" t="s">
        <v>32</v>
      </c>
      <c r="C51" s="15" t="s">
        <v>33</v>
      </c>
      <c r="D51" s="22" t="s">
        <v>5</v>
      </c>
      <c r="E51" s="51" t="s">
        <v>16</v>
      </c>
      <c r="F51" s="45" t="s">
        <v>9</v>
      </c>
      <c r="G51" s="16" t="s">
        <v>60</v>
      </c>
      <c r="H51" s="17" t="s">
        <v>545</v>
      </c>
      <c r="I51" s="23" t="s">
        <v>358</v>
      </c>
      <c r="J51" s="18"/>
      <c r="K51" s="19">
        <v>950.4</v>
      </c>
      <c r="L51" s="18"/>
      <c r="M51" s="19">
        <v>726</v>
      </c>
      <c r="N51" s="18"/>
      <c r="O51" s="19">
        <v>880.8</v>
      </c>
      <c r="P51" s="53"/>
      <c r="Q51" s="19">
        <v>0</v>
      </c>
      <c r="R51" s="19">
        <v>0</v>
      </c>
      <c r="S51" s="20">
        <f t="shared" si="0"/>
        <v>0</v>
      </c>
      <c r="T51" s="20">
        <f t="shared" si="1"/>
        <v>0</v>
      </c>
    </row>
    <row r="52" spans="2:20" ht="38.25" customHeight="1" x14ac:dyDescent="0.2">
      <c r="B52" s="48" t="s">
        <v>32</v>
      </c>
      <c r="C52" s="15" t="s">
        <v>33</v>
      </c>
      <c r="D52" s="22" t="s">
        <v>28</v>
      </c>
      <c r="E52" s="51" t="s">
        <v>786</v>
      </c>
      <c r="F52" s="45" t="s">
        <v>29</v>
      </c>
      <c r="G52" s="16" t="s">
        <v>42</v>
      </c>
      <c r="H52" s="17">
        <v>601819487</v>
      </c>
      <c r="I52" s="23">
        <v>2018</v>
      </c>
      <c r="J52" s="53"/>
      <c r="K52" s="19">
        <v>0</v>
      </c>
      <c r="L52" s="53"/>
      <c r="M52" s="19">
        <v>0</v>
      </c>
      <c r="N52" s="53"/>
      <c r="O52" s="19">
        <v>0</v>
      </c>
      <c r="P52" s="18"/>
      <c r="Q52" s="19">
        <v>83900</v>
      </c>
      <c r="R52" s="19">
        <v>259404</v>
      </c>
      <c r="S52" s="20">
        <f t="shared" si="0"/>
        <v>0</v>
      </c>
      <c r="T52" s="20">
        <f t="shared" si="1"/>
        <v>0</v>
      </c>
    </row>
    <row r="53" spans="2:20" ht="38.25" customHeight="1" x14ac:dyDescent="0.2">
      <c r="B53" s="48" t="s">
        <v>32</v>
      </c>
      <c r="C53" s="15" t="s">
        <v>33</v>
      </c>
      <c r="D53" s="22" t="s">
        <v>28</v>
      </c>
      <c r="E53" s="51" t="s">
        <v>786</v>
      </c>
      <c r="F53" s="45" t="s">
        <v>29</v>
      </c>
      <c r="G53" s="16" t="s">
        <v>43</v>
      </c>
      <c r="H53" s="17">
        <v>601819481</v>
      </c>
      <c r="I53" s="23">
        <v>2018</v>
      </c>
      <c r="J53" s="53"/>
      <c r="K53" s="19">
        <v>0</v>
      </c>
      <c r="L53" s="53"/>
      <c r="M53" s="19">
        <v>0</v>
      </c>
      <c r="N53" s="53"/>
      <c r="O53" s="19">
        <v>0</v>
      </c>
      <c r="P53" s="18"/>
      <c r="Q53" s="19">
        <v>80400</v>
      </c>
      <c r="R53" s="19">
        <v>255904</v>
      </c>
      <c r="S53" s="20">
        <f t="shared" si="0"/>
        <v>0</v>
      </c>
      <c r="T53" s="20">
        <f t="shared" si="1"/>
        <v>0</v>
      </c>
    </row>
    <row r="54" spans="2:20" ht="38.25" customHeight="1" x14ac:dyDescent="0.2">
      <c r="B54" s="48" t="s">
        <v>32</v>
      </c>
      <c r="C54" s="15" t="s">
        <v>33</v>
      </c>
      <c r="D54" s="22" t="s">
        <v>28</v>
      </c>
      <c r="E54" s="51" t="s">
        <v>786</v>
      </c>
      <c r="F54" s="45" t="s">
        <v>29</v>
      </c>
      <c r="G54" s="16" t="s">
        <v>351</v>
      </c>
      <c r="H54" s="17">
        <v>601819770</v>
      </c>
      <c r="I54" s="23">
        <v>2018</v>
      </c>
      <c r="J54" s="53"/>
      <c r="K54" s="19">
        <v>0</v>
      </c>
      <c r="L54" s="53"/>
      <c r="M54" s="19">
        <v>0</v>
      </c>
      <c r="N54" s="53"/>
      <c r="O54" s="19">
        <v>0</v>
      </c>
      <c r="P54" s="18"/>
      <c r="Q54" s="19">
        <v>83900</v>
      </c>
      <c r="R54" s="19">
        <v>259404</v>
      </c>
      <c r="S54" s="20">
        <f t="shared" si="0"/>
        <v>0</v>
      </c>
      <c r="T54" s="20">
        <f t="shared" si="1"/>
        <v>0</v>
      </c>
    </row>
    <row r="55" spans="2:20" ht="38.25" customHeight="1" x14ac:dyDescent="0.2">
      <c r="B55" s="48" t="s">
        <v>32</v>
      </c>
      <c r="C55" s="15" t="s">
        <v>33</v>
      </c>
      <c r="D55" s="22" t="s">
        <v>28</v>
      </c>
      <c r="E55" s="51" t="s">
        <v>786</v>
      </c>
      <c r="F55" s="45" t="s">
        <v>29</v>
      </c>
      <c r="G55" s="16" t="s">
        <v>46</v>
      </c>
      <c r="H55" s="17">
        <v>601819509</v>
      </c>
      <c r="I55" s="23">
        <v>2018</v>
      </c>
      <c r="J55" s="53"/>
      <c r="K55" s="19">
        <v>0</v>
      </c>
      <c r="L55" s="53"/>
      <c r="M55" s="19">
        <v>0</v>
      </c>
      <c r="N55" s="53"/>
      <c r="O55" s="19">
        <v>0</v>
      </c>
      <c r="P55" s="18"/>
      <c r="Q55" s="19">
        <v>83900</v>
      </c>
      <c r="R55" s="19">
        <v>259404</v>
      </c>
      <c r="S55" s="20">
        <f t="shared" si="0"/>
        <v>0</v>
      </c>
      <c r="T55" s="20">
        <f t="shared" si="1"/>
        <v>0</v>
      </c>
    </row>
    <row r="56" spans="2:20" ht="38.25" customHeight="1" x14ac:dyDescent="0.2">
      <c r="B56" s="48" t="s">
        <v>32</v>
      </c>
      <c r="C56" s="15" t="s">
        <v>33</v>
      </c>
      <c r="D56" s="22" t="s">
        <v>28</v>
      </c>
      <c r="E56" s="51" t="s">
        <v>786</v>
      </c>
      <c r="F56" s="45" t="s">
        <v>29</v>
      </c>
      <c r="G56" s="16" t="s">
        <v>47</v>
      </c>
      <c r="H56" s="17">
        <v>601819303</v>
      </c>
      <c r="I56" s="23">
        <v>2017</v>
      </c>
      <c r="J56" s="53"/>
      <c r="K56" s="19">
        <v>0</v>
      </c>
      <c r="L56" s="53"/>
      <c r="M56" s="19">
        <v>0</v>
      </c>
      <c r="N56" s="53"/>
      <c r="O56" s="19">
        <v>0</v>
      </c>
      <c r="P56" s="18"/>
      <c r="Q56" s="19">
        <v>84600</v>
      </c>
      <c r="R56" s="19">
        <v>260104</v>
      </c>
      <c r="S56" s="20">
        <f t="shared" si="0"/>
        <v>0</v>
      </c>
      <c r="T56" s="20">
        <f t="shared" si="1"/>
        <v>0</v>
      </c>
    </row>
    <row r="57" spans="2:20" ht="51" customHeight="1" x14ac:dyDescent="0.2">
      <c r="B57" s="48" t="s">
        <v>32</v>
      </c>
      <c r="C57" s="15" t="s">
        <v>33</v>
      </c>
      <c r="D57" s="22" t="s">
        <v>28</v>
      </c>
      <c r="E57" s="51" t="s">
        <v>786</v>
      </c>
      <c r="F57" s="45" t="s">
        <v>29</v>
      </c>
      <c r="G57" s="16" t="s">
        <v>49</v>
      </c>
      <c r="H57" s="17">
        <v>601819511</v>
      </c>
      <c r="I57" s="23">
        <v>2018</v>
      </c>
      <c r="J57" s="53"/>
      <c r="K57" s="19">
        <v>0</v>
      </c>
      <c r="L57" s="53"/>
      <c r="M57" s="19">
        <v>0</v>
      </c>
      <c r="N57" s="53"/>
      <c r="O57" s="19">
        <v>0</v>
      </c>
      <c r="P57" s="18"/>
      <c r="Q57" s="19">
        <v>83900</v>
      </c>
      <c r="R57" s="19">
        <v>259404</v>
      </c>
      <c r="S57" s="20">
        <f t="shared" si="0"/>
        <v>0</v>
      </c>
      <c r="T57" s="20">
        <f t="shared" si="1"/>
        <v>0</v>
      </c>
    </row>
    <row r="58" spans="2:20" ht="51" customHeight="1" x14ac:dyDescent="0.2">
      <c r="B58" s="48" t="s">
        <v>32</v>
      </c>
      <c r="C58" s="15" t="s">
        <v>33</v>
      </c>
      <c r="D58" s="22" t="s">
        <v>28</v>
      </c>
      <c r="E58" s="51" t="s">
        <v>786</v>
      </c>
      <c r="F58" s="45" t="s">
        <v>29</v>
      </c>
      <c r="G58" s="16" t="s">
        <v>51</v>
      </c>
      <c r="H58" s="17">
        <v>601819553</v>
      </c>
      <c r="I58" s="23">
        <v>2018</v>
      </c>
      <c r="J58" s="53"/>
      <c r="K58" s="19">
        <v>0</v>
      </c>
      <c r="L58" s="53"/>
      <c r="M58" s="19">
        <v>0</v>
      </c>
      <c r="N58" s="53"/>
      <c r="O58" s="19">
        <v>0</v>
      </c>
      <c r="P58" s="18"/>
      <c r="Q58" s="19">
        <v>83900</v>
      </c>
      <c r="R58" s="19">
        <v>259404</v>
      </c>
      <c r="S58" s="20">
        <f t="shared" si="0"/>
        <v>0</v>
      </c>
      <c r="T58" s="20">
        <f t="shared" si="1"/>
        <v>0</v>
      </c>
    </row>
    <row r="59" spans="2:20" ht="51" customHeight="1" x14ac:dyDescent="0.2">
      <c r="B59" s="48" t="s">
        <v>32</v>
      </c>
      <c r="C59" s="15" t="s">
        <v>33</v>
      </c>
      <c r="D59" s="22" t="s">
        <v>28</v>
      </c>
      <c r="E59" s="51" t="s">
        <v>786</v>
      </c>
      <c r="F59" s="45" t="s">
        <v>29</v>
      </c>
      <c r="G59" s="16" t="s">
        <v>217</v>
      </c>
      <c r="H59" s="17">
        <v>601819318</v>
      </c>
      <c r="I59" s="23">
        <v>2017</v>
      </c>
      <c r="J59" s="53"/>
      <c r="K59" s="19">
        <v>0</v>
      </c>
      <c r="L59" s="53"/>
      <c r="M59" s="19">
        <v>0</v>
      </c>
      <c r="N59" s="53"/>
      <c r="O59" s="19">
        <v>0</v>
      </c>
      <c r="P59" s="18"/>
      <c r="Q59" s="19">
        <v>67900</v>
      </c>
      <c r="R59" s="19">
        <v>243404</v>
      </c>
      <c r="S59" s="20">
        <f t="shared" si="0"/>
        <v>0</v>
      </c>
      <c r="T59" s="20">
        <f t="shared" si="1"/>
        <v>0</v>
      </c>
    </row>
    <row r="60" spans="2:20" ht="51" customHeight="1" x14ac:dyDescent="0.2">
      <c r="B60" s="48" t="s">
        <v>32</v>
      </c>
      <c r="C60" s="15" t="s">
        <v>33</v>
      </c>
      <c r="D60" s="22" t="s">
        <v>28</v>
      </c>
      <c r="E60" s="51" t="s">
        <v>16</v>
      </c>
      <c r="F60" s="45" t="s">
        <v>29</v>
      </c>
      <c r="G60" s="16" t="s">
        <v>218</v>
      </c>
      <c r="H60" s="17">
        <v>601819309</v>
      </c>
      <c r="I60" s="23">
        <v>2017</v>
      </c>
      <c r="J60" s="53"/>
      <c r="K60" s="19">
        <v>0</v>
      </c>
      <c r="L60" s="53"/>
      <c r="M60" s="19">
        <v>0</v>
      </c>
      <c r="N60" s="53"/>
      <c r="O60" s="19">
        <v>0</v>
      </c>
      <c r="P60" s="18"/>
      <c r="Q60" s="19">
        <v>83200</v>
      </c>
      <c r="R60" s="19">
        <v>258704</v>
      </c>
      <c r="S60" s="20">
        <f t="shared" si="0"/>
        <v>0</v>
      </c>
      <c r="T60" s="20">
        <f t="shared" si="1"/>
        <v>0</v>
      </c>
    </row>
    <row r="61" spans="2:20" ht="51" customHeight="1" x14ac:dyDescent="0.2">
      <c r="B61" s="48" t="s">
        <v>32</v>
      </c>
      <c r="C61" s="15" t="s">
        <v>33</v>
      </c>
      <c r="D61" s="22" t="s">
        <v>28</v>
      </c>
      <c r="E61" s="51" t="s">
        <v>16</v>
      </c>
      <c r="F61" s="45" t="s">
        <v>29</v>
      </c>
      <c r="G61" s="16" t="s">
        <v>56</v>
      </c>
      <c r="H61" s="17">
        <v>601819679</v>
      </c>
      <c r="I61" s="23">
        <v>2018</v>
      </c>
      <c r="J61" s="53"/>
      <c r="K61" s="19">
        <v>0</v>
      </c>
      <c r="L61" s="53"/>
      <c r="M61" s="19">
        <v>0</v>
      </c>
      <c r="N61" s="53"/>
      <c r="O61" s="19">
        <v>0</v>
      </c>
      <c r="P61" s="18"/>
      <c r="Q61" s="19">
        <v>86700</v>
      </c>
      <c r="R61" s="19">
        <v>262204</v>
      </c>
      <c r="S61" s="20">
        <f t="shared" si="0"/>
        <v>0</v>
      </c>
      <c r="T61" s="20">
        <f t="shared" si="1"/>
        <v>0</v>
      </c>
    </row>
    <row r="62" spans="2:20" ht="51" customHeight="1" x14ac:dyDescent="0.2">
      <c r="B62" s="48" t="s">
        <v>32</v>
      </c>
      <c r="C62" s="15" t="s">
        <v>33</v>
      </c>
      <c r="D62" s="22" t="s">
        <v>28</v>
      </c>
      <c r="E62" s="51" t="s">
        <v>16</v>
      </c>
      <c r="F62" s="45" t="s">
        <v>29</v>
      </c>
      <c r="G62" s="16" t="s">
        <v>58</v>
      </c>
      <c r="H62" s="17">
        <v>601819552</v>
      </c>
      <c r="I62" s="23">
        <v>2018</v>
      </c>
      <c r="J62" s="53"/>
      <c r="K62" s="19">
        <v>0</v>
      </c>
      <c r="L62" s="53"/>
      <c r="M62" s="19">
        <v>0</v>
      </c>
      <c r="N62" s="53"/>
      <c r="O62" s="19">
        <v>0</v>
      </c>
      <c r="P62" s="18"/>
      <c r="Q62" s="19">
        <v>91600</v>
      </c>
      <c r="R62" s="19">
        <v>267104</v>
      </c>
      <c r="S62" s="20">
        <f t="shared" si="0"/>
        <v>0</v>
      </c>
      <c r="T62" s="20">
        <f t="shared" si="1"/>
        <v>0</v>
      </c>
    </row>
    <row r="63" spans="2:20" ht="51" customHeight="1" x14ac:dyDescent="0.2">
      <c r="B63" s="48" t="s">
        <v>32</v>
      </c>
      <c r="C63" s="15" t="s">
        <v>33</v>
      </c>
      <c r="D63" s="22" t="s">
        <v>28</v>
      </c>
      <c r="E63" s="51" t="s">
        <v>16</v>
      </c>
      <c r="F63" s="45" t="s">
        <v>29</v>
      </c>
      <c r="G63" s="16" t="s">
        <v>59</v>
      </c>
      <c r="H63" s="17">
        <v>601819710</v>
      </c>
      <c r="I63" s="23">
        <v>2018</v>
      </c>
      <c r="J63" s="53"/>
      <c r="K63" s="19">
        <v>0</v>
      </c>
      <c r="L63" s="53"/>
      <c r="M63" s="19">
        <v>0</v>
      </c>
      <c r="N63" s="53"/>
      <c r="O63" s="19">
        <v>0</v>
      </c>
      <c r="P63" s="18"/>
      <c r="Q63" s="19">
        <v>83600</v>
      </c>
      <c r="R63" s="19">
        <v>259104</v>
      </c>
      <c r="S63" s="20">
        <f t="shared" si="0"/>
        <v>0</v>
      </c>
      <c r="T63" s="20">
        <f t="shared" si="1"/>
        <v>0</v>
      </c>
    </row>
    <row r="64" spans="2:20" ht="51" customHeight="1" x14ac:dyDescent="0.2">
      <c r="B64" s="48" t="s">
        <v>32</v>
      </c>
      <c r="C64" s="15" t="s">
        <v>610</v>
      </c>
      <c r="D64" s="22" t="s">
        <v>28</v>
      </c>
      <c r="E64" s="51" t="s">
        <v>786</v>
      </c>
      <c r="F64" s="45" t="s">
        <v>29</v>
      </c>
      <c r="G64" s="16" t="s">
        <v>44</v>
      </c>
      <c r="H64" s="17">
        <v>601820089</v>
      </c>
      <c r="I64" s="23">
        <v>2019</v>
      </c>
      <c r="J64" s="53"/>
      <c r="K64" s="19">
        <v>0</v>
      </c>
      <c r="L64" s="53"/>
      <c r="M64" s="19">
        <v>0</v>
      </c>
      <c r="N64" s="53"/>
      <c r="O64" s="19">
        <v>0</v>
      </c>
      <c r="P64" s="18"/>
      <c r="Q64" s="19">
        <v>81800</v>
      </c>
      <c r="R64" s="19">
        <v>257300</v>
      </c>
      <c r="S64" s="20">
        <f t="shared" si="0"/>
        <v>0</v>
      </c>
      <c r="T64" s="20">
        <f t="shared" si="1"/>
        <v>0</v>
      </c>
    </row>
    <row r="65" spans="2:20" ht="51" customHeight="1" x14ac:dyDescent="0.2">
      <c r="B65" s="48" t="s">
        <v>32</v>
      </c>
      <c r="C65" s="15" t="s">
        <v>610</v>
      </c>
      <c r="D65" s="22" t="s">
        <v>28</v>
      </c>
      <c r="E65" s="51" t="s">
        <v>786</v>
      </c>
      <c r="F65" s="45" t="s">
        <v>29</v>
      </c>
      <c r="G65" s="16" t="s">
        <v>53</v>
      </c>
      <c r="H65" s="17">
        <v>601820066</v>
      </c>
      <c r="I65" s="23">
        <v>2019</v>
      </c>
      <c r="J65" s="53"/>
      <c r="K65" s="19">
        <v>0</v>
      </c>
      <c r="L65" s="53"/>
      <c r="M65" s="19">
        <v>0</v>
      </c>
      <c r="N65" s="53"/>
      <c r="O65" s="19">
        <v>0</v>
      </c>
      <c r="P65" s="18"/>
      <c r="Q65" s="19">
        <v>81800</v>
      </c>
      <c r="R65" s="19">
        <v>257300</v>
      </c>
      <c r="S65" s="20">
        <f t="shared" si="0"/>
        <v>0</v>
      </c>
      <c r="T65" s="20">
        <f t="shared" si="1"/>
        <v>0</v>
      </c>
    </row>
    <row r="66" spans="2:20" ht="51" customHeight="1" x14ac:dyDescent="0.2">
      <c r="B66" s="48" t="s">
        <v>32</v>
      </c>
      <c r="C66" s="15" t="s">
        <v>611</v>
      </c>
      <c r="D66" s="22" t="s">
        <v>28</v>
      </c>
      <c r="E66" s="51" t="s">
        <v>16</v>
      </c>
      <c r="F66" s="45" t="s">
        <v>29</v>
      </c>
      <c r="G66" s="16" t="s">
        <v>60</v>
      </c>
      <c r="H66" s="17">
        <v>601820028</v>
      </c>
      <c r="I66" s="23">
        <v>2019</v>
      </c>
      <c r="J66" s="53"/>
      <c r="K66" s="19">
        <v>0</v>
      </c>
      <c r="L66" s="53"/>
      <c r="M66" s="19">
        <v>0</v>
      </c>
      <c r="N66" s="53"/>
      <c r="O66" s="19">
        <v>0</v>
      </c>
      <c r="P66" s="18"/>
      <c r="Q66" s="19">
        <v>81800</v>
      </c>
      <c r="R66" s="19">
        <v>257300</v>
      </c>
      <c r="S66" s="20">
        <f t="shared" si="0"/>
        <v>0</v>
      </c>
      <c r="T66" s="20">
        <f t="shared" si="1"/>
        <v>0</v>
      </c>
    </row>
    <row r="67" spans="2:20" ht="51" customHeight="1" x14ac:dyDescent="0.2">
      <c r="B67" s="48" t="s">
        <v>32</v>
      </c>
      <c r="C67" s="15" t="s">
        <v>612</v>
      </c>
      <c r="D67" s="22" t="s">
        <v>28</v>
      </c>
      <c r="E67" s="51" t="s">
        <v>16</v>
      </c>
      <c r="F67" s="45" t="s">
        <v>29</v>
      </c>
      <c r="G67" s="16" t="s">
        <v>265</v>
      </c>
      <c r="H67" s="17">
        <v>601820027</v>
      </c>
      <c r="I67" s="23">
        <v>2019</v>
      </c>
      <c r="J67" s="53"/>
      <c r="K67" s="19">
        <v>0</v>
      </c>
      <c r="L67" s="53"/>
      <c r="M67" s="19">
        <v>0</v>
      </c>
      <c r="N67" s="53"/>
      <c r="O67" s="19">
        <v>0</v>
      </c>
      <c r="P67" s="18"/>
      <c r="Q67" s="19">
        <v>81800</v>
      </c>
      <c r="R67" s="19">
        <v>257300</v>
      </c>
      <c r="S67" s="20">
        <f t="shared" si="0"/>
        <v>0</v>
      </c>
      <c r="T67" s="20">
        <f t="shared" si="1"/>
        <v>0</v>
      </c>
    </row>
    <row r="68" spans="2:20" ht="38.25" customHeight="1" x14ac:dyDescent="0.2">
      <c r="B68" s="48" t="s">
        <v>639</v>
      </c>
      <c r="C68" s="15" t="s">
        <v>641</v>
      </c>
      <c r="D68" s="22" t="s">
        <v>5</v>
      </c>
      <c r="E68" s="51" t="s">
        <v>16</v>
      </c>
      <c r="F68" s="45" t="s">
        <v>9</v>
      </c>
      <c r="G68" s="16" t="s">
        <v>655</v>
      </c>
      <c r="H68" s="17">
        <v>101119633</v>
      </c>
      <c r="I68" s="23">
        <v>2019</v>
      </c>
      <c r="J68" s="18"/>
      <c r="K68" s="19">
        <v>818.4</v>
      </c>
      <c r="L68" s="18"/>
      <c r="M68" s="19">
        <v>625.19999999999993</v>
      </c>
      <c r="N68" s="18"/>
      <c r="O68" s="19">
        <v>758.4</v>
      </c>
      <c r="P68" s="53"/>
      <c r="Q68" s="19">
        <v>0</v>
      </c>
      <c r="R68" s="19">
        <v>0</v>
      </c>
      <c r="S68" s="20">
        <f t="shared" si="0"/>
        <v>0</v>
      </c>
      <c r="T68" s="20">
        <f t="shared" si="1"/>
        <v>0</v>
      </c>
    </row>
    <row r="69" spans="2:20" ht="38.25" customHeight="1" x14ac:dyDescent="0.2">
      <c r="B69" s="48" t="s">
        <v>639</v>
      </c>
      <c r="C69" s="15" t="s">
        <v>641</v>
      </c>
      <c r="D69" s="22" t="s">
        <v>5</v>
      </c>
      <c r="E69" s="51" t="s">
        <v>16</v>
      </c>
      <c r="F69" s="45" t="s">
        <v>9</v>
      </c>
      <c r="G69" s="16" t="s">
        <v>656</v>
      </c>
      <c r="H69" s="17" t="s">
        <v>712</v>
      </c>
      <c r="I69" s="23">
        <v>2019</v>
      </c>
      <c r="J69" s="18"/>
      <c r="K69" s="19">
        <v>818.4</v>
      </c>
      <c r="L69" s="18"/>
      <c r="M69" s="19">
        <v>625.19999999999993</v>
      </c>
      <c r="N69" s="18"/>
      <c r="O69" s="19">
        <v>758.4</v>
      </c>
      <c r="P69" s="53"/>
      <c r="Q69" s="19">
        <v>0</v>
      </c>
      <c r="R69" s="19">
        <v>0</v>
      </c>
      <c r="S69" s="20">
        <f t="shared" si="0"/>
        <v>0</v>
      </c>
      <c r="T69" s="20">
        <f t="shared" si="1"/>
        <v>0</v>
      </c>
    </row>
    <row r="70" spans="2:20" ht="51" customHeight="1" x14ac:dyDescent="0.2">
      <c r="B70" s="48" t="s">
        <v>639</v>
      </c>
      <c r="C70" s="15" t="s">
        <v>641</v>
      </c>
      <c r="D70" s="22" t="s">
        <v>5</v>
      </c>
      <c r="E70" s="51" t="s">
        <v>16</v>
      </c>
      <c r="F70" s="45" t="s">
        <v>9</v>
      </c>
      <c r="G70" s="16" t="s">
        <v>659</v>
      </c>
      <c r="H70" s="17">
        <v>101119641</v>
      </c>
      <c r="I70" s="23">
        <v>2019</v>
      </c>
      <c r="J70" s="18"/>
      <c r="K70" s="19">
        <v>818.4</v>
      </c>
      <c r="L70" s="18"/>
      <c r="M70" s="19">
        <v>625.19999999999993</v>
      </c>
      <c r="N70" s="18"/>
      <c r="O70" s="19">
        <v>758.4</v>
      </c>
      <c r="P70" s="53"/>
      <c r="Q70" s="19">
        <v>0</v>
      </c>
      <c r="R70" s="19">
        <v>0</v>
      </c>
      <c r="S70" s="20">
        <f t="shared" ref="S70:S133" si="2">J70*K70+N70*O70+P70*Q70+L70*M70</f>
        <v>0</v>
      </c>
      <c r="T70" s="20">
        <f t="shared" ref="T70:T133" si="3">J70*K70+N70*O70+P70*R70+L70*M70</f>
        <v>0</v>
      </c>
    </row>
    <row r="71" spans="2:20" ht="51" customHeight="1" x14ac:dyDescent="0.2">
      <c r="B71" s="48" t="s">
        <v>639</v>
      </c>
      <c r="C71" s="15" t="s">
        <v>641</v>
      </c>
      <c r="D71" s="22" t="s">
        <v>5</v>
      </c>
      <c r="E71" s="51" t="s">
        <v>16</v>
      </c>
      <c r="F71" s="45" t="s">
        <v>9</v>
      </c>
      <c r="G71" s="16" t="s">
        <v>657</v>
      </c>
      <c r="H71" s="17">
        <v>101119635</v>
      </c>
      <c r="I71" s="23">
        <v>2019</v>
      </c>
      <c r="J71" s="18"/>
      <c r="K71" s="19">
        <v>818.4</v>
      </c>
      <c r="L71" s="18"/>
      <c r="M71" s="19">
        <v>625.19999999999993</v>
      </c>
      <c r="N71" s="18"/>
      <c r="O71" s="19">
        <v>758.4</v>
      </c>
      <c r="P71" s="53"/>
      <c r="Q71" s="19">
        <v>0</v>
      </c>
      <c r="R71" s="19">
        <v>0</v>
      </c>
      <c r="S71" s="20">
        <f t="shared" si="2"/>
        <v>0</v>
      </c>
      <c r="T71" s="20">
        <f t="shared" si="3"/>
        <v>0</v>
      </c>
    </row>
    <row r="72" spans="2:20" ht="51" customHeight="1" x14ac:dyDescent="0.2">
      <c r="B72" s="48" t="s">
        <v>639</v>
      </c>
      <c r="C72" s="15" t="s">
        <v>641</v>
      </c>
      <c r="D72" s="22" t="s">
        <v>5</v>
      </c>
      <c r="E72" s="51" t="s">
        <v>16</v>
      </c>
      <c r="F72" s="45" t="s">
        <v>9</v>
      </c>
      <c r="G72" s="16" t="s">
        <v>658</v>
      </c>
      <c r="H72" s="17">
        <v>101119707</v>
      </c>
      <c r="I72" s="23">
        <v>2019</v>
      </c>
      <c r="J72" s="18"/>
      <c r="K72" s="19">
        <v>818.4</v>
      </c>
      <c r="L72" s="18"/>
      <c r="M72" s="19">
        <v>625.19999999999993</v>
      </c>
      <c r="N72" s="18"/>
      <c r="O72" s="19">
        <v>758.4</v>
      </c>
      <c r="P72" s="53"/>
      <c r="Q72" s="19">
        <v>0</v>
      </c>
      <c r="R72" s="19">
        <v>0</v>
      </c>
      <c r="S72" s="20">
        <f t="shared" si="2"/>
        <v>0</v>
      </c>
      <c r="T72" s="20">
        <f t="shared" si="3"/>
        <v>0</v>
      </c>
    </row>
    <row r="73" spans="2:20" ht="51" customHeight="1" x14ac:dyDescent="0.2">
      <c r="B73" s="48" t="s">
        <v>639</v>
      </c>
      <c r="C73" s="15" t="s">
        <v>641</v>
      </c>
      <c r="D73" s="22" t="s">
        <v>5</v>
      </c>
      <c r="E73" s="51" t="s">
        <v>16</v>
      </c>
      <c r="F73" s="45" t="s">
        <v>9</v>
      </c>
      <c r="G73" s="16" t="s">
        <v>660</v>
      </c>
      <c r="H73" s="17">
        <v>101119640</v>
      </c>
      <c r="I73" s="23">
        <v>2019</v>
      </c>
      <c r="J73" s="18"/>
      <c r="K73" s="19">
        <v>818.4</v>
      </c>
      <c r="L73" s="18"/>
      <c r="M73" s="19">
        <v>625.19999999999993</v>
      </c>
      <c r="N73" s="18"/>
      <c r="O73" s="19">
        <v>758.4</v>
      </c>
      <c r="P73" s="53"/>
      <c r="Q73" s="19">
        <v>0</v>
      </c>
      <c r="R73" s="19">
        <v>0</v>
      </c>
      <c r="S73" s="20">
        <f t="shared" si="2"/>
        <v>0</v>
      </c>
      <c r="T73" s="20">
        <f t="shared" si="3"/>
        <v>0</v>
      </c>
    </row>
    <row r="74" spans="2:20" ht="51" customHeight="1" x14ac:dyDescent="0.2">
      <c r="B74" s="48" t="s">
        <v>639</v>
      </c>
      <c r="C74" s="15" t="s">
        <v>642</v>
      </c>
      <c r="D74" s="22" t="s">
        <v>5</v>
      </c>
      <c r="E74" s="51" t="s">
        <v>786</v>
      </c>
      <c r="F74" s="45" t="s">
        <v>9</v>
      </c>
      <c r="G74" s="16" t="s">
        <v>661</v>
      </c>
      <c r="H74" s="17">
        <v>101119621</v>
      </c>
      <c r="I74" s="23">
        <v>2019</v>
      </c>
      <c r="J74" s="18"/>
      <c r="K74" s="19">
        <v>818.4</v>
      </c>
      <c r="L74" s="18"/>
      <c r="M74" s="19">
        <v>625.19999999999993</v>
      </c>
      <c r="N74" s="18"/>
      <c r="O74" s="19">
        <v>758.4</v>
      </c>
      <c r="P74" s="53"/>
      <c r="Q74" s="19">
        <v>0</v>
      </c>
      <c r="R74" s="19">
        <v>0</v>
      </c>
      <c r="S74" s="20">
        <f t="shared" si="2"/>
        <v>0</v>
      </c>
      <c r="T74" s="20">
        <f t="shared" si="3"/>
        <v>0</v>
      </c>
    </row>
    <row r="75" spans="2:20" ht="51" customHeight="1" x14ac:dyDescent="0.2">
      <c r="B75" s="48" t="s">
        <v>639</v>
      </c>
      <c r="C75" s="15" t="s">
        <v>642</v>
      </c>
      <c r="D75" s="22" t="s">
        <v>5</v>
      </c>
      <c r="E75" s="51" t="s">
        <v>786</v>
      </c>
      <c r="F75" s="45" t="s">
        <v>9</v>
      </c>
      <c r="G75" s="16" t="s">
        <v>140</v>
      </c>
      <c r="H75" s="17">
        <v>101119572</v>
      </c>
      <c r="I75" s="23">
        <v>2019</v>
      </c>
      <c r="J75" s="18"/>
      <c r="K75" s="19">
        <v>818.4</v>
      </c>
      <c r="L75" s="18"/>
      <c r="M75" s="19">
        <v>625.19999999999993</v>
      </c>
      <c r="N75" s="18"/>
      <c r="O75" s="19">
        <v>758.4</v>
      </c>
      <c r="P75" s="53"/>
      <c r="Q75" s="19">
        <v>0</v>
      </c>
      <c r="R75" s="19">
        <v>0</v>
      </c>
      <c r="S75" s="20">
        <f t="shared" si="2"/>
        <v>0</v>
      </c>
      <c r="T75" s="20">
        <f t="shared" si="3"/>
        <v>0</v>
      </c>
    </row>
    <row r="76" spans="2:20" ht="51" customHeight="1" x14ac:dyDescent="0.2">
      <c r="B76" s="48" t="s">
        <v>639</v>
      </c>
      <c r="C76" s="15" t="s">
        <v>642</v>
      </c>
      <c r="D76" s="22" t="s">
        <v>5</v>
      </c>
      <c r="E76" s="51" t="s">
        <v>16</v>
      </c>
      <c r="F76" s="45" t="s">
        <v>9</v>
      </c>
      <c r="G76" s="16" t="s">
        <v>662</v>
      </c>
      <c r="H76" s="17">
        <v>101119642</v>
      </c>
      <c r="I76" s="23">
        <v>2019</v>
      </c>
      <c r="J76" s="18"/>
      <c r="K76" s="19">
        <v>818.4</v>
      </c>
      <c r="L76" s="18"/>
      <c r="M76" s="19">
        <v>625.19999999999993</v>
      </c>
      <c r="N76" s="18"/>
      <c r="O76" s="19">
        <v>758.4</v>
      </c>
      <c r="P76" s="53"/>
      <c r="Q76" s="19">
        <v>0</v>
      </c>
      <c r="R76" s="19">
        <v>0</v>
      </c>
      <c r="S76" s="20">
        <f t="shared" si="2"/>
        <v>0</v>
      </c>
      <c r="T76" s="20">
        <f t="shared" si="3"/>
        <v>0</v>
      </c>
    </row>
    <row r="77" spans="2:20" ht="38.25" customHeight="1" x14ac:dyDescent="0.2">
      <c r="B77" s="48" t="s">
        <v>762</v>
      </c>
      <c r="C77" s="15" t="s">
        <v>725</v>
      </c>
      <c r="D77" s="22" t="s">
        <v>751</v>
      </c>
      <c r="E77" s="51" t="s">
        <v>784</v>
      </c>
      <c r="F77" s="45" t="s">
        <v>753</v>
      </c>
      <c r="G77" s="16" t="s">
        <v>724</v>
      </c>
      <c r="H77" s="17" t="s">
        <v>618</v>
      </c>
      <c r="I77" s="23">
        <v>2018</v>
      </c>
      <c r="J77" s="53"/>
      <c r="K77" s="19">
        <v>0</v>
      </c>
      <c r="L77" s="53"/>
      <c r="M77" s="19">
        <v>0</v>
      </c>
      <c r="N77" s="53"/>
      <c r="O77" s="19">
        <v>0</v>
      </c>
      <c r="P77" s="18"/>
      <c r="Q77" s="19">
        <v>30400</v>
      </c>
      <c r="R77" s="19">
        <v>74276</v>
      </c>
      <c r="S77" s="20">
        <f t="shared" si="2"/>
        <v>0</v>
      </c>
      <c r="T77" s="20">
        <f t="shared" si="3"/>
        <v>0</v>
      </c>
    </row>
    <row r="78" spans="2:20" ht="38.25" customHeight="1" x14ac:dyDescent="0.2">
      <c r="B78" s="48" t="s">
        <v>775</v>
      </c>
      <c r="C78" s="15" t="s">
        <v>33</v>
      </c>
      <c r="D78" s="22" t="s">
        <v>751</v>
      </c>
      <c r="E78" s="51" t="s">
        <v>784</v>
      </c>
      <c r="F78" s="45" t="s">
        <v>753</v>
      </c>
      <c r="G78" s="16" t="s">
        <v>743</v>
      </c>
      <c r="H78" s="17" t="s">
        <v>618</v>
      </c>
      <c r="I78" s="23">
        <v>2018</v>
      </c>
      <c r="J78" s="53"/>
      <c r="K78" s="19">
        <v>0</v>
      </c>
      <c r="L78" s="53"/>
      <c r="M78" s="19">
        <v>0</v>
      </c>
      <c r="N78" s="53"/>
      <c r="O78" s="19">
        <v>0</v>
      </c>
      <c r="P78" s="18"/>
      <c r="Q78" s="19">
        <v>352600</v>
      </c>
      <c r="R78" s="19">
        <v>879112</v>
      </c>
      <c r="S78" s="20">
        <f t="shared" si="2"/>
        <v>0</v>
      </c>
      <c r="T78" s="20">
        <f t="shared" si="3"/>
        <v>0</v>
      </c>
    </row>
    <row r="79" spans="2:20" ht="38.25" customHeight="1" x14ac:dyDescent="0.2">
      <c r="B79" s="48" t="s">
        <v>759</v>
      </c>
      <c r="C79" s="15" t="s">
        <v>642</v>
      </c>
      <c r="D79" s="22" t="s">
        <v>751</v>
      </c>
      <c r="E79" s="51" t="s">
        <v>784</v>
      </c>
      <c r="F79" s="45" t="s">
        <v>753</v>
      </c>
      <c r="G79" s="16" t="s">
        <v>721</v>
      </c>
      <c r="H79" s="17" t="s">
        <v>618</v>
      </c>
      <c r="I79" s="23">
        <v>2018</v>
      </c>
      <c r="J79" s="53"/>
      <c r="K79" s="19">
        <v>0</v>
      </c>
      <c r="L79" s="53"/>
      <c r="M79" s="19">
        <v>0</v>
      </c>
      <c r="N79" s="53"/>
      <c r="O79" s="19">
        <v>0</v>
      </c>
      <c r="P79" s="18"/>
      <c r="Q79" s="19">
        <v>127600</v>
      </c>
      <c r="R79" s="19">
        <v>346980</v>
      </c>
      <c r="S79" s="20">
        <f t="shared" si="2"/>
        <v>0</v>
      </c>
      <c r="T79" s="20">
        <f t="shared" si="3"/>
        <v>0</v>
      </c>
    </row>
    <row r="80" spans="2:20" ht="38.25" customHeight="1" x14ac:dyDescent="0.2">
      <c r="B80" s="48" t="s">
        <v>754</v>
      </c>
      <c r="C80" s="15" t="s">
        <v>592</v>
      </c>
      <c r="D80" s="22" t="s">
        <v>751</v>
      </c>
      <c r="E80" s="51" t="s">
        <v>784</v>
      </c>
      <c r="F80" s="45" t="s">
        <v>753</v>
      </c>
      <c r="G80" s="16" t="s">
        <v>714</v>
      </c>
      <c r="H80" s="17" t="s">
        <v>618</v>
      </c>
      <c r="I80" s="23">
        <v>2019</v>
      </c>
      <c r="J80" s="53"/>
      <c r="K80" s="19">
        <v>0</v>
      </c>
      <c r="L80" s="53"/>
      <c r="M80" s="19">
        <v>0</v>
      </c>
      <c r="N80" s="53"/>
      <c r="O80" s="19">
        <v>0</v>
      </c>
      <c r="P80" s="18"/>
      <c r="Q80" s="19">
        <v>182000</v>
      </c>
      <c r="R80" s="19">
        <v>329000</v>
      </c>
      <c r="S80" s="20">
        <f t="shared" si="2"/>
        <v>0</v>
      </c>
      <c r="T80" s="20">
        <f t="shared" si="3"/>
        <v>0</v>
      </c>
    </row>
    <row r="81" spans="2:20" ht="38.25" customHeight="1" x14ac:dyDescent="0.2">
      <c r="B81" s="48" t="s">
        <v>760</v>
      </c>
      <c r="C81" s="15" t="s">
        <v>319</v>
      </c>
      <c r="D81" s="22" t="s">
        <v>751</v>
      </c>
      <c r="E81" s="51" t="s">
        <v>784</v>
      </c>
      <c r="F81" s="45" t="s">
        <v>753</v>
      </c>
      <c r="G81" s="16" t="s">
        <v>722</v>
      </c>
      <c r="H81" s="17" t="s">
        <v>618</v>
      </c>
      <c r="I81" s="23">
        <v>2018</v>
      </c>
      <c r="J81" s="53"/>
      <c r="K81" s="19">
        <v>0</v>
      </c>
      <c r="L81" s="53"/>
      <c r="M81" s="19">
        <v>0</v>
      </c>
      <c r="N81" s="53"/>
      <c r="O81" s="19">
        <v>0</v>
      </c>
      <c r="P81" s="18"/>
      <c r="Q81" s="19">
        <v>133800</v>
      </c>
      <c r="R81" s="19">
        <v>309304</v>
      </c>
      <c r="S81" s="20">
        <f t="shared" si="2"/>
        <v>0</v>
      </c>
      <c r="T81" s="20">
        <f t="shared" si="3"/>
        <v>0</v>
      </c>
    </row>
    <row r="82" spans="2:20" ht="38.25" customHeight="1" x14ac:dyDescent="0.2">
      <c r="B82" s="48" t="s">
        <v>761</v>
      </c>
      <c r="C82" s="15" t="s">
        <v>282</v>
      </c>
      <c r="D82" s="22" t="s">
        <v>751</v>
      </c>
      <c r="E82" s="51" t="s">
        <v>784</v>
      </c>
      <c r="F82" s="45" t="s">
        <v>753</v>
      </c>
      <c r="G82" s="16" t="s">
        <v>723</v>
      </c>
      <c r="H82" s="17" t="s">
        <v>618</v>
      </c>
      <c r="I82" s="23">
        <v>2018</v>
      </c>
      <c r="J82" s="53"/>
      <c r="K82" s="19">
        <v>0</v>
      </c>
      <c r="L82" s="53"/>
      <c r="M82" s="19">
        <v>0</v>
      </c>
      <c r="N82" s="53"/>
      <c r="O82" s="19">
        <v>0</v>
      </c>
      <c r="P82" s="18"/>
      <c r="Q82" s="19">
        <v>85050</v>
      </c>
      <c r="R82" s="19">
        <v>238616</v>
      </c>
      <c r="S82" s="20">
        <f t="shared" si="2"/>
        <v>0</v>
      </c>
      <c r="T82" s="20">
        <f t="shared" si="3"/>
        <v>0</v>
      </c>
    </row>
    <row r="83" spans="2:20" ht="38.25" customHeight="1" x14ac:dyDescent="0.2">
      <c r="B83" s="48" t="s">
        <v>763</v>
      </c>
      <c r="C83" s="15" t="s">
        <v>727</v>
      </c>
      <c r="D83" s="22" t="s">
        <v>751</v>
      </c>
      <c r="E83" s="51" t="s">
        <v>784</v>
      </c>
      <c r="F83" s="45" t="s">
        <v>753</v>
      </c>
      <c r="G83" s="16" t="s">
        <v>726</v>
      </c>
      <c r="H83" s="17" t="s">
        <v>618</v>
      </c>
      <c r="I83" s="23">
        <v>2018</v>
      </c>
      <c r="J83" s="53"/>
      <c r="K83" s="19">
        <v>0</v>
      </c>
      <c r="L83" s="53"/>
      <c r="M83" s="19">
        <v>0</v>
      </c>
      <c r="N83" s="53"/>
      <c r="O83" s="19">
        <v>0</v>
      </c>
      <c r="P83" s="18"/>
      <c r="Q83" s="19">
        <v>522550</v>
      </c>
      <c r="R83" s="19">
        <v>829682</v>
      </c>
      <c r="S83" s="20">
        <f t="shared" si="2"/>
        <v>0</v>
      </c>
      <c r="T83" s="20">
        <f t="shared" si="3"/>
        <v>0</v>
      </c>
    </row>
    <row r="84" spans="2:20" ht="38.25" customHeight="1" x14ac:dyDescent="0.2">
      <c r="B84" s="48" t="s">
        <v>755</v>
      </c>
      <c r="C84" s="15" t="s">
        <v>716</v>
      </c>
      <c r="D84" s="22" t="s">
        <v>751</v>
      </c>
      <c r="E84" s="51" t="s">
        <v>784</v>
      </c>
      <c r="F84" s="45" t="s">
        <v>753</v>
      </c>
      <c r="G84" s="16" t="s">
        <v>715</v>
      </c>
      <c r="H84" s="17" t="s">
        <v>618</v>
      </c>
      <c r="I84" s="23">
        <v>2019</v>
      </c>
      <c r="J84" s="53"/>
      <c r="K84" s="19">
        <v>0</v>
      </c>
      <c r="L84" s="53"/>
      <c r="M84" s="19">
        <v>0</v>
      </c>
      <c r="N84" s="53"/>
      <c r="O84" s="19">
        <v>0</v>
      </c>
      <c r="P84" s="18"/>
      <c r="Q84" s="19">
        <v>364000</v>
      </c>
      <c r="R84" s="19">
        <v>658000</v>
      </c>
      <c r="S84" s="20">
        <f t="shared" si="2"/>
        <v>0</v>
      </c>
      <c r="T84" s="20">
        <f t="shared" si="3"/>
        <v>0</v>
      </c>
    </row>
    <row r="85" spans="2:20" ht="38.25" customHeight="1" x14ac:dyDescent="0.2">
      <c r="B85" s="48" t="s">
        <v>764</v>
      </c>
      <c r="C85" s="15" t="s">
        <v>590</v>
      </c>
      <c r="D85" s="22" t="s">
        <v>751</v>
      </c>
      <c r="E85" s="51" t="s">
        <v>784</v>
      </c>
      <c r="F85" s="45" t="s">
        <v>753</v>
      </c>
      <c r="G85" s="16" t="s">
        <v>728</v>
      </c>
      <c r="H85" s="17" t="s">
        <v>618</v>
      </c>
      <c r="I85" s="23">
        <v>2018</v>
      </c>
      <c r="J85" s="53"/>
      <c r="K85" s="19">
        <v>0</v>
      </c>
      <c r="L85" s="53"/>
      <c r="M85" s="19">
        <v>0</v>
      </c>
      <c r="N85" s="53"/>
      <c r="O85" s="19">
        <v>0</v>
      </c>
      <c r="P85" s="18"/>
      <c r="Q85" s="19">
        <v>224900</v>
      </c>
      <c r="R85" s="19">
        <v>444280</v>
      </c>
      <c r="S85" s="20">
        <f t="shared" si="2"/>
        <v>0</v>
      </c>
      <c r="T85" s="20">
        <f t="shared" si="3"/>
        <v>0</v>
      </c>
    </row>
    <row r="86" spans="2:20" ht="38.25" customHeight="1" x14ac:dyDescent="0.2">
      <c r="B86" s="48" t="s">
        <v>765</v>
      </c>
      <c r="C86" s="15" t="s">
        <v>730</v>
      </c>
      <c r="D86" s="22" t="s">
        <v>751</v>
      </c>
      <c r="E86" s="51" t="s">
        <v>784</v>
      </c>
      <c r="F86" s="45" t="s">
        <v>753</v>
      </c>
      <c r="G86" s="16" t="s">
        <v>729</v>
      </c>
      <c r="H86" s="17" t="s">
        <v>618</v>
      </c>
      <c r="I86" s="23">
        <v>2018</v>
      </c>
      <c r="J86" s="53"/>
      <c r="K86" s="19">
        <v>0</v>
      </c>
      <c r="L86" s="53"/>
      <c r="M86" s="19">
        <v>0</v>
      </c>
      <c r="N86" s="53"/>
      <c r="O86" s="19">
        <v>0</v>
      </c>
      <c r="P86" s="18"/>
      <c r="Q86" s="19">
        <v>340400</v>
      </c>
      <c r="R86" s="19">
        <v>647532</v>
      </c>
      <c r="S86" s="20">
        <f t="shared" si="2"/>
        <v>0</v>
      </c>
      <c r="T86" s="20">
        <f t="shared" si="3"/>
        <v>0</v>
      </c>
    </row>
    <row r="87" spans="2:20" ht="51" customHeight="1" x14ac:dyDescent="0.2">
      <c r="B87" s="48" t="s">
        <v>766</v>
      </c>
      <c r="C87" s="15" t="s">
        <v>114</v>
      </c>
      <c r="D87" s="22" t="s">
        <v>751</v>
      </c>
      <c r="E87" s="51" t="s">
        <v>784</v>
      </c>
      <c r="F87" s="45" t="s">
        <v>753</v>
      </c>
      <c r="G87" s="16" t="s">
        <v>731</v>
      </c>
      <c r="H87" s="17" t="s">
        <v>618</v>
      </c>
      <c r="I87" s="23">
        <v>2018</v>
      </c>
      <c r="J87" s="53"/>
      <c r="K87" s="19">
        <v>0</v>
      </c>
      <c r="L87" s="53"/>
      <c r="M87" s="19">
        <v>0</v>
      </c>
      <c r="N87" s="53"/>
      <c r="O87" s="19">
        <v>0</v>
      </c>
      <c r="P87" s="18"/>
      <c r="Q87" s="19">
        <v>152000</v>
      </c>
      <c r="R87" s="19">
        <v>371380</v>
      </c>
      <c r="S87" s="20">
        <f t="shared" si="2"/>
        <v>0</v>
      </c>
      <c r="T87" s="20">
        <f t="shared" si="3"/>
        <v>0</v>
      </c>
    </row>
    <row r="88" spans="2:20" ht="51" customHeight="1" x14ac:dyDescent="0.2">
      <c r="B88" s="48" t="s">
        <v>767</v>
      </c>
      <c r="C88" s="15" t="s">
        <v>87</v>
      </c>
      <c r="D88" s="22" t="s">
        <v>751</v>
      </c>
      <c r="E88" s="51" t="s">
        <v>784</v>
      </c>
      <c r="F88" s="45" t="s">
        <v>753</v>
      </c>
      <c r="G88" s="16" t="s">
        <v>732</v>
      </c>
      <c r="H88" s="17" t="s">
        <v>618</v>
      </c>
      <c r="I88" s="23">
        <v>2018</v>
      </c>
      <c r="J88" s="53"/>
      <c r="K88" s="19">
        <v>0</v>
      </c>
      <c r="L88" s="53"/>
      <c r="M88" s="19">
        <v>0</v>
      </c>
      <c r="N88" s="53"/>
      <c r="O88" s="19">
        <v>0</v>
      </c>
      <c r="P88" s="18"/>
      <c r="Q88" s="19">
        <v>188450</v>
      </c>
      <c r="R88" s="19">
        <v>385892</v>
      </c>
      <c r="S88" s="20">
        <f t="shared" si="2"/>
        <v>0</v>
      </c>
      <c r="T88" s="20">
        <f t="shared" si="3"/>
        <v>0</v>
      </c>
    </row>
    <row r="89" spans="2:20" ht="51" customHeight="1" x14ac:dyDescent="0.2">
      <c r="B89" s="48" t="s">
        <v>756</v>
      </c>
      <c r="C89" s="15" t="s">
        <v>718</v>
      </c>
      <c r="D89" s="22" t="s">
        <v>751</v>
      </c>
      <c r="E89" s="51" t="s">
        <v>784</v>
      </c>
      <c r="F89" s="45" t="s">
        <v>753</v>
      </c>
      <c r="G89" s="16" t="s">
        <v>717</v>
      </c>
      <c r="H89" s="17" t="s">
        <v>618</v>
      </c>
      <c r="I89" s="23">
        <v>2019</v>
      </c>
      <c r="J89" s="53"/>
      <c r="K89" s="19">
        <v>0</v>
      </c>
      <c r="L89" s="53"/>
      <c r="M89" s="19">
        <v>0</v>
      </c>
      <c r="N89" s="53"/>
      <c r="O89" s="19">
        <v>0</v>
      </c>
      <c r="P89" s="18"/>
      <c r="Q89" s="19">
        <v>130000</v>
      </c>
      <c r="R89" s="19">
        <v>235000</v>
      </c>
      <c r="S89" s="20">
        <f t="shared" si="2"/>
        <v>0</v>
      </c>
      <c r="T89" s="20">
        <f t="shared" si="3"/>
        <v>0</v>
      </c>
    </row>
    <row r="90" spans="2:20" ht="51" customHeight="1" x14ac:dyDescent="0.2">
      <c r="B90" s="48" t="s">
        <v>757</v>
      </c>
      <c r="C90" s="15" t="s">
        <v>716</v>
      </c>
      <c r="D90" s="22" t="s">
        <v>751</v>
      </c>
      <c r="E90" s="51" t="s">
        <v>784</v>
      </c>
      <c r="F90" s="45" t="s">
        <v>753</v>
      </c>
      <c r="G90" s="16" t="s">
        <v>719</v>
      </c>
      <c r="H90" s="17" t="s">
        <v>618</v>
      </c>
      <c r="I90" s="23">
        <v>2019</v>
      </c>
      <c r="J90" s="53"/>
      <c r="K90" s="19">
        <v>0</v>
      </c>
      <c r="L90" s="53"/>
      <c r="M90" s="19">
        <v>0</v>
      </c>
      <c r="N90" s="53"/>
      <c r="O90" s="19">
        <v>0</v>
      </c>
      <c r="P90" s="18"/>
      <c r="Q90" s="19">
        <v>208000</v>
      </c>
      <c r="R90" s="19">
        <v>376000</v>
      </c>
      <c r="S90" s="20">
        <f t="shared" si="2"/>
        <v>0</v>
      </c>
      <c r="T90" s="20">
        <f t="shared" si="3"/>
        <v>0</v>
      </c>
    </row>
    <row r="91" spans="2:20" ht="51" customHeight="1" x14ac:dyDescent="0.2">
      <c r="B91" s="48" t="s">
        <v>758</v>
      </c>
      <c r="C91" s="15" t="s">
        <v>716</v>
      </c>
      <c r="D91" s="22" t="s">
        <v>751</v>
      </c>
      <c r="E91" s="51" t="s">
        <v>784</v>
      </c>
      <c r="F91" s="45" t="s">
        <v>753</v>
      </c>
      <c r="G91" s="16" t="s">
        <v>720</v>
      </c>
      <c r="H91" s="17" t="s">
        <v>618</v>
      </c>
      <c r="I91" s="23">
        <v>2019</v>
      </c>
      <c r="J91" s="53"/>
      <c r="K91" s="19">
        <v>0</v>
      </c>
      <c r="L91" s="53"/>
      <c r="M91" s="19">
        <v>0</v>
      </c>
      <c r="N91" s="53"/>
      <c r="O91" s="19">
        <v>0</v>
      </c>
      <c r="P91" s="18"/>
      <c r="Q91" s="19">
        <v>208000</v>
      </c>
      <c r="R91" s="19">
        <v>376000</v>
      </c>
      <c r="S91" s="20">
        <f t="shared" si="2"/>
        <v>0</v>
      </c>
      <c r="T91" s="20">
        <f t="shared" si="3"/>
        <v>0</v>
      </c>
    </row>
    <row r="92" spans="2:20" ht="51" customHeight="1" x14ac:dyDescent="0.2">
      <c r="B92" s="48" t="s">
        <v>768</v>
      </c>
      <c r="C92" s="15" t="s">
        <v>734</v>
      </c>
      <c r="D92" s="22" t="s">
        <v>751</v>
      </c>
      <c r="E92" s="51" t="s">
        <v>784</v>
      </c>
      <c r="F92" s="45" t="s">
        <v>753</v>
      </c>
      <c r="G92" s="16" t="s">
        <v>733</v>
      </c>
      <c r="H92" s="17" t="s">
        <v>618</v>
      </c>
      <c r="I92" s="23">
        <v>2018</v>
      </c>
      <c r="J92" s="53"/>
      <c r="K92" s="19">
        <v>0</v>
      </c>
      <c r="L92" s="53"/>
      <c r="M92" s="19">
        <v>0</v>
      </c>
      <c r="N92" s="53"/>
      <c r="O92" s="19">
        <v>0</v>
      </c>
      <c r="P92" s="18"/>
      <c r="Q92" s="19">
        <v>1038500</v>
      </c>
      <c r="R92" s="19">
        <v>1433384</v>
      </c>
      <c r="S92" s="20">
        <f t="shared" si="2"/>
        <v>0</v>
      </c>
      <c r="T92" s="20">
        <f t="shared" si="3"/>
        <v>0</v>
      </c>
    </row>
    <row r="93" spans="2:20" ht="76.5" customHeight="1" x14ac:dyDescent="0.2">
      <c r="B93" s="48" t="s">
        <v>769</v>
      </c>
      <c r="C93" s="15" t="s">
        <v>736</v>
      </c>
      <c r="D93" s="22" t="s">
        <v>751</v>
      </c>
      <c r="E93" s="51" t="s">
        <v>784</v>
      </c>
      <c r="F93" s="45" t="s">
        <v>753</v>
      </c>
      <c r="G93" s="16" t="s">
        <v>735</v>
      </c>
      <c r="H93" s="17" t="s">
        <v>618</v>
      </c>
      <c r="I93" s="23">
        <v>2018</v>
      </c>
      <c r="J93" s="53"/>
      <c r="K93" s="19">
        <v>0</v>
      </c>
      <c r="L93" s="53"/>
      <c r="M93" s="19">
        <v>0</v>
      </c>
      <c r="N93" s="53"/>
      <c r="O93" s="19">
        <v>0</v>
      </c>
      <c r="P93" s="18"/>
      <c r="Q93" s="19">
        <v>139800</v>
      </c>
      <c r="R93" s="19">
        <v>293366</v>
      </c>
      <c r="S93" s="20">
        <f t="shared" si="2"/>
        <v>0</v>
      </c>
      <c r="T93" s="20">
        <f t="shared" si="3"/>
        <v>0</v>
      </c>
    </row>
    <row r="94" spans="2:20" ht="76.5" customHeight="1" x14ac:dyDescent="0.2">
      <c r="B94" s="48" t="s">
        <v>776</v>
      </c>
      <c r="C94" s="15" t="s">
        <v>745</v>
      </c>
      <c r="D94" s="22" t="s">
        <v>751</v>
      </c>
      <c r="E94" s="51" t="s">
        <v>784</v>
      </c>
      <c r="F94" s="45" t="s">
        <v>753</v>
      </c>
      <c r="G94" s="16" t="s">
        <v>744</v>
      </c>
      <c r="H94" s="17" t="s">
        <v>618</v>
      </c>
      <c r="I94" s="23">
        <v>2018</v>
      </c>
      <c r="J94" s="53"/>
      <c r="K94" s="19">
        <v>0</v>
      </c>
      <c r="L94" s="53"/>
      <c r="M94" s="19">
        <v>0</v>
      </c>
      <c r="N94" s="53"/>
      <c r="O94" s="19">
        <v>0</v>
      </c>
      <c r="P94" s="18"/>
      <c r="Q94" s="19">
        <v>1081150</v>
      </c>
      <c r="R94" s="19">
        <v>1476034</v>
      </c>
      <c r="S94" s="20">
        <f t="shared" si="2"/>
        <v>0</v>
      </c>
      <c r="T94" s="20">
        <f t="shared" si="3"/>
        <v>0</v>
      </c>
    </row>
    <row r="95" spans="2:20" ht="76.5" customHeight="1" x14ac:dyDescent="0.2">
      <c r="B95" s="48" t="s">
        <v>777</v>
      </c>
      <c r="C95" s="15" t="s">
        <v>716</v>
      </c>
      <c r="D95" s="22" t="s">
        <v>751</v>
      </c>
      <c r="E95" s="51" t="s">
        <v>784</v>
      </c>
      <c r="F95" s="45" t="s">
        <v>753</v>
      </c>
      <c r="G95" s="16" t="s">
        <v>746</v>
      </c>
      <c r="H95" s="17" t="s">
        <v>618</v>
      </c>
      <c r="I95" s="23">
        <v>2018</v>
      </c>
      <c r="J95" s="53"/>
      <c r="K95" s="19">
        <v>0</v>
      </c>
      <c r="L95" s="53"/>
      <c r="M95" s="19">
        <v>0</v>
      </c>
      <c r="N95" s="53"/>
      <c r="O95" s="19">
        <v>0</v>
      </c>
      <c r="P95" s="18"/>
      <c r="Q95" s="19">
        <v>613400</v>
      </c>
      <c r="R95" s="19">
        <v>766966</v>
      </c>
      <c r="S95" s="20">
        <f t="shared" si="2"/>
        <v>0</v>
      </c>
      <c r="T95" s="20">
        <f t="shared" si="3"/>
        <v>0</v>
      </c>
    </row>
    <row r="96" spans="2:20" ht="76.5" customHeight="1" x14ac:dyDescent="0.2">
      <c r="B96" s="48" t="s">
        <v>770</v>
      </c>
      <c r="C96" s="15" t="s">
        <v>608</v>
      </c>
      <c r="D96" s="22" t="s">
        <v>751</v>
      </c>
      <c r="E96" s="51" t="s">
        <v>784</v>
      </c>
      <c r="F96" s="45" t="s">
        <v>753</v>
      </c>
      <c r="G96" s="16" t="s">
        <v>737</v>
      </c>
      <c r="H96" s="17" t="s">
        <v>618</v>
      </c>
      <c r="I96" s="23">
        <v>2018</v>
      </c>
      <c r="J96" s="53"/>
      <c r="K96" s="19">
        <v>0</v>
      </c>
      <c r="L96" s="53"/>
      <c r="M96" s="19">
        <v>0</v>
      </c>
      <c r="N96" s="53"/>
      <c r="O96" s="19">
        <v>0</v>
      </c>
      <c r="P96" s="18"/>
      <c r="Q96" s="19">
        <v>285550</v>
      </c>
      <c r="R96" s="19">
        <v>439116</v>
      </c>
      <c r="S96" s="20">
        <f t="shared" si="2"/>
        <v>0</v>
      </c>
      <c r="T96" s="20">
        <f t="shared" si="3"/>
        <v>0</v>
      </c>
    </row>
    <row r="97" spans="2:20" ht="76.5" customHeight="1" x14ac:dyDescent="0.2">
      <c r="B97" s="48" t="s">
        <v>778</v>
      </c>
      <c r="C97" s="15" t="s">
        <v>748</v>
      </c>
      <c r="D97" s="22" t="s">
        <v>751</v>
      </c>
      <c r="E97" s="51" t="s">
        <v>784</v>
      </c>
      <c r="F97" s="45" t="s">
        <v>753</v>
      </c>
      <c r="G97" s="16" t="s">
        <v>747</v>
      </c>
      <c r="H97" s="17" t="s">
        <v>618</v>
      </c>
      <c r="I97" s="23">
        <v>2018</v>
      </c>
      <c r="J97" s="53"/>
      <c r="K97" s="19">
        <v>0</v>
      </c>
      <c r="L97" s="53"/>
      <c r="M97" s="19">
        <v>0</v>
      </c>
      <c r="N97" s="53"/>
      <c r="O97" s="19">
        <v>0</v>
      </c>
      <c r="P97" s="18"/>
      <c r="Q97" s="19">
        <v>18250</v>
      </c>
      <c r="R97" s="19">
        <v>40188</v>
      </c>
      <c r="S97" s="20">
        <f t="shared" si="2"/>
        <v>0</v>
      </c>
      <c r="T97" s="20">
        <f t="shared" si="3"/>
        <v>0</v>
      </c>
    </row>
    <row r="98" spans="2:20" ht="76.5" customHeight="1" x14ac:dyDescent="0.2">
      <c r="B98" s="48" t="s">
        <v>779</v>
      </c>
      <c r="C98" s="15" t="s">
        <v>238</v>
      </c>
      <c r="D98" s="22" t="s">
        <v>751</v>
      </c>
      <c r="E98" s="51" t="s">
        <v>784</v>
      </c>
      <c r="F98" s="45" t="s">
        <v>753</v>
      </c>
      <c r="G98" s="16" t="s">
        <v>749</v>
      </c>
      <c r="H98" s="17" t="s">
        <v>618</v>
      </c>
      <c r="I98" s="23">
        <v>2018</v>
      </c>
      <c r="J98" s="53"/>
      <c r="K98" s="19">
        <v>0</v>
      </c>
      <c r="L98" s="53"/>
      <c r="M98" s="19">
        <v>0</v>
      </c>
      <c r="N98" s="53"/>
      <c r="O98" s="19">
        <v>0</v>
      </c>
      <c r="P98" s="18"/>
      <c r="Q98" s="19">
        <v>121550</v>
      </c>
      <c r="R98" s="19">
        <v>318992</v>
      </c>
      <c r="S98" s="20">
        <f t="shared" si="2"/>
        <v>0</v>
      </c>
      <c r="T98" s="20">
        <f t="shared" si="3"/>
        <v>0</v>
      </c>
    </row>
    <row r="99" spans="2:20" ht="76.5" customHeight="1" x14ac:dyDescent="0.2">
      <c r="B99" s="48" t="s">
        <v>771</v>
      </c>
      <c r="C99" s="15" t="s">
        <v>736</v>
      </c>
      <c r="D99" s="22" t="s">
        <v>751</v>
      </c>
      <c r="E99" s="51" t="s">
        <v>784</v>
      </c>
      <c r="F99" s="45" t="s">
        <v>753</v>
      </c>
      <c r="G99" s="16" t="s">
        <v>738</v>
      </c>
      <c r="H99" s="17" t="s">
        <v>618</v>
      </c>
      <c r="I99" s="23">
        <v>2018</v>
      </c>
      <c r="J99" s="53"/>
      <c r="K99" s="19">
        <v>0</v>
      </c>
      <c r="L99" s="53"/>
      <c r="M99" s="19">
        <v>0</v>
      </c>
      <c r="N99" s="53"/>
      <c r="O99" s="19">
        <v>0</v>
      </c>
      <c r="P99" s="18"/>
      <c r="Q99" s="19">
        <v>231000</v>
      </c>
      <c r="R99" s="19">
        <v>428442</v>
      </c>
      <c r="S99" s="20">
        <f t="shared" si="2"/>
        <v>0</v>
      </c>
      <c r="T99" s="20">
        <f t="shared" si="3"/>
        <v>0</v>
      </c>
    </row>
    <row r="100" spans="2:20" ht="76.5" customHeight="1" x14ac:dyDescent="0.2">
      <c r="B100" s="48" t="s">
        <v>772</v>
      </c>
      <c r="C100" s="15" t="s">
        <v>730</v>
      </c>
      <c r="D100" s="22" t="s">
        <v>751</v>
      </c>
      <c r="E100" s="51" t="s">
        <v>784</v>
      </c>
      <c r="F100" s="45" t="s">
        <v>753</v>
      </c>
      <c r="G100" s="16" t="s">
        <v>739</v>
      </c>
      <c r="H100" s="17" t="s">
        <v>618</v>
      </c>
      <c r="I100" s="23">
        <v>2018</v>
      </c>
      <c r="J100" s="53"/>
      <c r="K100" s="19">
        <v>0</v>
      </c>
      <c r="L100" s="53"/>
      <c r="M100" s="19">
        <v>0</v>
      </c>
      <c r="N100" s="53"/>
      <c r="O100" s="19">
        <v>0</v>
      </c>
      <c r="P100" s="18"/>
      <c r="Q100" s="19">
        <v>212750</v>
      </c>
      <c r="R100" s="19">
        <v>432130</v>
      </c>
      <c r="S100" s="20">
        <f t="shared" si="2"/>
        <v>0</v>
      </c>
      <c r="T100" s="20">
        <f t="shared" si="3"/>
        <v>0</v>
      </c>
    </row>
    <row r="101" spans="2:20" ht="114.75" customHeight="1" x14ac:dyDescent="0.2">
      <c r="B101" s="48" t="s">
        <v>773</v>
      </c>
      <c r="C101" s="15" t="s">
        <v>314</v>
      </c>
      <c r="D101" s="22" t="s">
        <v>751</v>
      </c>
      <c r="E101" s="51" t="s">
        <v>784</v>
      </c>
      <c r="F101" s="45" t="s">
        <v>753</v>
      </c>
      <c r="G101" s="16" t="s">
        <v>740</v>
      </c>
      <c r="H101" s="17" t="s">
        <v>618</v>
      </c>
      <c r="I101" s="23">
        <v>2018</v>
      </c>
      <c r="J101" s="53"/>
      <c r="K101" s="19">
        <v>0</v>
      </c>
      <c r="L101" s="53"/>
      <c r="M101" s="19">
        <v>0</v>
      </c>
      <c r="N101" s="53"/>
      <c r="O101" s="19">
        <v>0</v>
      </c>
      <c r="P101" s="18"/>
      <c r="Q101" s="19">
        <v>54700</v>
      </c>
      <c r="R101" s="19">
        <v>142452</v>
      </c>
      <c r="S101" s="20">
        <f t="shared" si="2"/>
        <v>0</v>
      </c>
      <c r="T101" s="20">
        <f t="shared" si="3"/>
        <v>0</v>
      </c>
    </row>
    <row r="102" spans="2:20" ht="51" customHeight="1" x14ac:dyDescent="0.2">
      <c r="B102" s="48" t="s">
        <v>780</v>
      </c>
      <c r="C102" s="15" t="s">
        <v>302</v>
      </c>
      <c r="D102" s="22" t="s">
        <v>751</v>
      </c>
      <c r="E102" s="51" t="s">
        <v>784</v>
      </c>
      <c r="F102" s="45" t="s">
        <v>753</v>
      </c>
      <c r="G102" s="16" t="s">
        <v>750</v>
      </c>
      <c r="H102" s="17" t="s">
        <v>618</v>
      </c>
      <c r="I102" s="23">
        <v>2019</v>
      </c>
      <c r="J102" s="53"/>
      <c r="K102" s="19">
        <v>0</v>
      </c>
      <c r="L102" s="53"/>
      <c r="M102" s="19">
        <v>0</v>
      </c>
      <c r="N102" s="53"/>
      <c r="O102" s="19">
        <v>0</v>
      </c>
      <c r="P102" s="18"/>
      <c r="Q102" s="19">
        <v>79000</v>
      </c>
      <c r="R102" s="19">
        <v>210628</v>
      </c>
      <c r="S102" s="20">
        <f t="shared" si="2"/>
        <v>0</v>
      </c>
      <c r="T102" s="20">
        <f t="shared" si="3"/>
        <v>0</v>
      </c>
    </row>
    <row r="103" spans="2:20" ht="51" customHeight="1" x14ac:dyDescent="0.2">
      <c r="B103" s="48" t="s">
        <v>774</v>
      </c>
      <c r="C103" s="15" t="s">
        <v>742</v>
      </c>
      <c r="D103" s="22" t="s">
        <v>751</v>
      </c>
      <c r="E103" s="51" t="s">
        <v>784</v>
      </c>
      <c r="F103" s="45" t="s">
        <v>753</v>
      </c>
      <c r="G103" s="16" t="s">
        <v>741</v>
      </c>
      <c r="H103" s="17" t="s">
        <v>618</v>
      </c>
      <c r="I103" s="23">
        <v>2018</v>
      </c>
      <c r="J103" s="53"/>
      <c r="K103" s="19">
        <v>0</v>
      </c>
      <c r="L103" s="53"/>
      <c r="M103" s="19">
        <v>0</v>
      </c>
      <c r="N103" s="53"/>
      <c r="O103" s="19">
        <v>0</v>
      </c>
      <c r="P103" s="18"/>
      <c r="Q103" s="19">
        <v>413250</v>
      </c>
      <c r="R103" s="19">
        <v>720382</v>
      </c>
      <c r="S103" s="20">
        <f t="shared" si="2"/>
        <v>0</v>
      </c>
      <c r="T103" s="20">
        <f t="shared" si="3"/>
        <v>0</v>
      </c>
    </row>
    <row r="104" spans="2:20" ht="51" customHeight="1" x14ac:dyDescent="0.2">
      <c r="B104" s="48" t="s">
        <v>61</v>
      </c>
      <c r="C104" s="15" t="s">
        <v>643</v>
      </c>
      <c r="D104" s="22" t="s">
        <v>5</v>
      </c>
      <c r="E104" s="51" t="s">
        <v>786</v>
      </c>
      <c r="F104" s="45" t="s">
        <v>9</v>
      </c>
      <c r="G104" s="16" t="s">
        <v>11</v>
      </c>
      <c r="H104" s="17">
        <v>101119682</v>
      </c>
      <c r="I104" s="23">
        <v>2019</v>
      </c>
      <c r="J104" s="18"/>
      <c r="K104" s="19">
        <v>818.4</v>
      </c>
      <c r="L104" s="18"/>
      <c r="M104" s="19">
        <v>625.19999999999993</v>
      </c>
      <c r="N104" s="18"/>
      <c r="O104" s="19">
        <v>758.4</v>
      </c>
      <c r="P104" s="53"/>
      <c r="Q104" s="19">
        <v>0</v>
      </c>
      <c r="R104" s="19">
        <v>0</v>
      </c>
      <c r="S104" s="20">
        <f t="shared" si="2"/>
        <v>0</v>
      </c>
      <c r="T104" s="20">
        <f t="shared" si="3"/>
        <v>0</v>
      </c>
    </row>
    <row r="105" spans="2:20" ht="51" customHeight="1" x14ac:dyDescent="0.2">
      <c r="B105" s="48" t="s">
        <v>61</v>
      </c>
      <c r="C105" s="15" t="s">
        <v>643</v>
      </c>
      <c r="D105" s="22" t="s">
        <v>5</v>
      </c>
      <c r="E105" s="51" t="s">
        <v>16</v>
      </c>
      <c r="F105" s="45" t="s">
        <v>9</v>
      </c>
      <c r="G105" s="16" t="s">
        <v>663</v>
      </c>
      <c r="H105" s="17">
        <v>101119957</v>
      </c>
      <c r="I105" s="23">
        <v>2019</v>
      </c>
      <c r="J105" s="18"/>
      <c r="K105" s="19">
        <v>818.4</v>
      </c>
      <c r="L105" s="18"/>
      <c r="M105" s="19">
        <v>625.19999999999993</v>
      </c>
      <c r="N105" s="18"/>
      <c r="O105" s="19">
        <v>758.4</v>
      </c>
      <c r="P105" s="53"/>
      <c r="Q105" s="19">
        <v>0</v>
      </c>
      <c r="R105" s="19">
        <v>0</v>
      </c>
      <c r="S105" s="20">
        <f t="shared" si="2"/>
        <v>0</v>
      </c>
      <c r="T105" s="20">
        <f t="shared" si="3"/>
        <v>0</v>
      </c>
    </row>
    <row r="106" spans="2:20" ht="51" customHeight="1" x14ac:dyDescent="0.2">
      <c r="B106" s="48" t="s">
        <v>61</v>
      </c>
      <c r="C106" s="15" t="s">
        <v>62</v>
      </c>
      <c r="D106" s="22" t="s">
        <v>5</v>
      </c>
      <c r="E106" s="51" t="s">
        <v>786</v>
      </c>
      <c r="F106" s="45" t="s">
        <v>9</v>
      </c>
      <c r="G106" s="16" t="s">
        <v>63</v>
      </c>
      <c r="H106" s="17" t="s">
        <v>432</v>
      </c>
      <c r="I106" s="23" t="s">
        <v>359</v>
      </c>
      <c r="J106" s="18"/>
      <c r="K106" s="19">
        <v>1019.7</v>
      </c>
      <c r="L106" s="18"/>
      <c r="M106" s="19">
        <v>778.8</v>
      </c>
      <c r="N106" s="18"/>
      <c r="O106" s="19">
        <v>945.59999999999991</v>
      </c>
      <c r="P106" s="53"/>
      <c r="Q106" s="19">
        <v>0</v>
      </c>
      <c r="R106" s="19">
        <v>0</v>
      </c>
      <c r="S106" s="20">
        <f t="shared" si="2"/>
        <v>0</v>
      </c>
      <c r="T106" s="20">
        <f t="shared" si="3"/>
        <v>0</v>
      </c>
    </row>
    <row r="107" spans="2:20" ht="51" customHeight="1" x14ac:dyDescent="0.2">
      <c r="B107" s="48" t="s">
        <v>61</v>
      </c>
      <c r="C107" s="15" t="s">
        <v>62</v>
      </c>
      <c r="D107" s="22" t="s">
        <v>5</v>
      </c>
      <c r="E107" s="51" t="s">
        <v>786</v>
      </c>
      <c r="F107" s="45" t="s">
        <v>9</v>
      </c>
      <c r="G107" s="16" t="s">
        <v>43</v>
      </c>
      <c r="H107" s="17" t="s">
        <v>401</v>
      </c>
      <c r="I107" s="23" t="s">
        <v>358</v>
      </c>
      <c r="J107" s="18"/>
      <c r="K107" s="19">
        <v>848.1</v>
      </c>
      <c r="L107" s="18"/>
      <c r="M107" s="19">
        <v>648</v>
      </c>
      <c r="N107" s="18"/>
      <c r="O107" s="19">
        <v>786</v>
      </c>
      <c r="P107" s="53"/>
      <c r="Q107" s="19">
        <v>0</v>
      </c>
      <c r="R107" s="19">
        <v>0</v>
      </c>
      <c r="S107" s="20">
        <f t="shared" si="2"/>
        <v>0</v>
      </c>
      <c r="T107" s="20">
        <f t="shared" si="3"/>
        <v>0</v>
      </c>
    </row>
    <row r="108" spans="2:20" ht="51" customHeight="1" x14ac:dyDescent="0.2">
      <c r="B108" s="48" t="s">
        <v>61</v>
      </c>
      <c r="C108" s="15" t="s">
        <v>62</v>
      </c>
      <c r="D108" s="22" t="s">
        <v>5</v>
      </c>
      <c r="E108" s="51" t="s">
        <v>786</v>
      </c>
      <c r="F108" s="45" t="s">
        <v>9</v>
      </c>
      <c r="G108" s="16" t="s">
        <v>64</v>
      </c>
      <c r="H108" s="17" t="s">
        <v>579</v>
      </c>
      <c r="I108" s="23" t="s">
        <v>358</v>
      </c>
      <c r="J108" s="18"/>
      <c r="K108" s="19">
        <v>979</v>
      </c>
      <c r="L108" s="18"/>
      <c r="M108" s="19">
        <v>747.6</v>
      </c>
      <c r="N108" s="18"/>
      <c r="O108" s="19">
        <v>908.4</v>
      </c>
      <c r="P108" s="53"/>
      <c r="Q108" s="19">
        <v>0</v>
      </c>
      <c r="R108" s="19">
        <v>0</v>
      </c>
      <c r="S108" s="20">
        <f t="shared" si="2"/>
        <v>0</v>
      </c>
      <c r="T108" s="20">
        <f t="shared" si="3"/>
        <v>0</v>
      </c>
    </row>
    <row r="109" spans="2:20" ht="51" customHeight="1" x14ac:dyDescent="0.2">
      <c r="B109" s="48" t="s">
        <v>61</v>
      </c>
      <c r="C109" s="15" t="s">
        <v>62</v>
      </c>
      <c r="D109" s="22" t="s">
        <v>5</v>
      </c>
      <c r="E109" s="51" t="s">
        <v>786</v>
      </c>
      <c r="F109" s="45" t="s">
        <v>9</v>
      </c>
      <c r="G109" s="16" t="s">
        <v>65</v>
      </c>
      <c r="H109" s="17" t="s">
        <v>580</v>
      </c>
      <c r="I109" s="23" t="s">
        <v>358</v>
      </c>
      <c r="J109" s="18"/>
      <c r="K109" s="19">
        <v>979</v>
      </c>
      <c r="L109" s="18"/>
      <c r="M109" s="19">
        <v>747.6</v>
      </c>
      <c r="N109" s="18"/>
      <c r="O109" s="19">
        <v>908.4</v>
      </c>
      <c r="P109" s="53"/>
      <c r="Q109" s="19">
        <v>0</v>
      </c>
      <c r="R109" s="19">
        <v>0</v>
      </c>
      <c r="S109" s="20">
        <f t="shared" si="2"/>
        <v>0</v>
      </c>
      <c r="T109" s="20">
        <f t="shared" si="3"/>
        <v>0</v>
      </c>
    </row>
    <row r="110" spans="2:20" ht="51" customHeight="1" x14ac:dyDescent="0.2">
      <c r="B110" s="48" t="s">
        <v>61</v>
      </c>
      <c r="C110" s="15" t="s">
        <v>62</v>
      </c>
      <c r="D110" s="22" t="s">
        <v>5</v>
      </c>
      <c r="E110" s="51" t="s">
        <v>786</v>
      </c>
      <c r="F110" s="45" t="s">
        <v>9</v>
      </c>
      <c r="G110" s="16" t="s">
        <v>66</v>
      </c>
      <c r="H110" s="17" t="s">
        <v>570</v>
      </c>
      <c r="I110" s="23" t="s">
        <v>358</v>
      </c>
      <c r="J110" s="18"/>
      <c r="K110" s="19">
        <v>817.3</v>
      </c>
      <c r="L110" s="18"/>
      <c r="M110" s="19">
        <v>624</v>
      </c>
      <c r="N110" s="18"/>
      <c r="O110" s="19">
        <v>758.4</v>
      </c>
      <c r="P110" s="53"/>
      <c r="Q110" s="19">
        <v>0</v>
      </c>
      <c r="R110" s="19">
        <v>0</v>
      </c>
      <c r="S110" s="20">
        <f t="shared" si="2"/>
        <v>0</v>
      </c>
      <c r="T110" s="20">
        <f t="shared" si="3"/>
        <v>0</v>
      </c>
    </row>
    <row r="111" spans="2:20" ht="51" customHeight="1" x14ac:dyDescent="0.2">
      <c r="B111" s="48" t="s">
        <v>61</v>
      </c>
      <c r="C111" s="15" t="s">
        <v>62</v>
      </c>
      <c r="D111" s="22" t="s">
        <v>5</v>
      </c>
      <c r="E111" s="51" t="s">
        <v>786</v>
      </c>
      <c r="F111" s="45" t="s">
        <v>9</v>
      </c>
      <c r="G111" s="16" t="s">
        <v>67</v>
      </c>
      <c r="H111" s="17" t="s">
        <v>555</v>
      </c>
      <c r="I111" s="23" t="s">
        <v>358</v>
      </c>
      <c r="J111" s="18"/>
      <c r="K111" s="19">
        <v>817.3</v>
      </c>
      <c r="L111" s="18"/>
      <c r="M111" s="19">
        <v>624</v>
      </c>
      <c r="N111" s="18"/>
      <c r="O111" s="19">
        <v>758.4</v>
      </c>
      <c r="P111" s="53"/>
      <c r="Q111" s="19">
        <v>0</v>
      </c>
      <c r="R111" s="19">
        <v>0</v>
      </c>
      <c r="S111" s="20">
        <f t="shared" si="2"/>
        <v>0</v>
      </c>
      <c r="T111" s="20">
        <f t="shared" si="3"/>
        <v>0</v>
      </c>
    </row>
    <row r="112" spans="2:20" ht="51" customHeight="1" x14ac:dyDescent="0.2">
      <c r="B112" s="48" t="s">
        <v>61</v>
      </c>
      <c r="C112" s="15" t="s">
        <v>62</v>
      </c>
      <c r="D112" s="22" t="s">
        <v>5</v>
      </c>
      <c r="E112" s="51" t="s">
        <v>16</v>
      </c>
      <c r="F112" s="45" t="s">
        <v>9</v>
      </c>
      <c r="G112" s="16" t="s">
        <v>68</v>
      </c>
      <c r="H112" s="17" t="s">
        <v>388</v>
      </c>
      <c r="I112" s="23" t="s">
        <v>358</v>
      </c>
      <c r="J112" s="18"/>
      <c r="K112" s="19">
        <v>1078</v>
      </c>
      <c r="L112" s="18"/>
      <c r="M112" s="19">
        <v>823.19999999999993</v>
      </c>
      <c r="N112" s="18"/>
      <c r="O112" s="19">
        <v>999.59999999999991</v>
      </c>
      <c r="P112" s="53"/>
      <c r="Q112" s="19">
        <v>0</v>
      </c>
      <c r="R112" s="19">
        <v>0</v>
      </c>
      <c r="S112" s="20">
        <f t="shared" si="2"/>
        <v>0</v>
      </c>
      <c r="T112" s="20">
        <f t="shared" si="3"/>
        <v>0</v>
      </c>
    </row>
    <row r="113" spans="2:20" ht="114.75" customHeight="1" x14ac:dyDescent="0.2">
      <c r="B113" s="48" t="s">
        <v>61</v>
      </c>
      <c r="C113" s="15" t="s">
        <v>62</v>
      </c>
      <c r="D113" s="22" t="s">
        <v>5</v>
      </c>
      <c r="E113" s="51" t="s">
        <v>16</v>
      </c>
      <c r="F113" s="45" t="s">
        <v>9</v>
      </c>
      <c r="G113" s="16" t="s">
        <v>71</v>
      </c>
      <c r="H113" s="17" t="s">
        <v>386</v>
      </c>
      <c r="I113" s="23" t="s">
        <v>358</v>
      </c>
      <c r="J113" s="18"/>
      <c r="K113" s="19">
        <v>903.1</v>
      </c>
      <c r="L113" s="18"/>
      <c r="M113" s="19">
        <v>690</v>
      </c>
      <c r="N113" s="18"/>
      <c r="O113" s="19">
        <v>837.6</v>
      </c>
      <c r="P113" s="53"/>
      <c r="Q113" s="19">
        <v>0</v>
      </c>
      <c r="R113" s="19">
        <v>0</v>
      </c>
      <c r="S113" s="20">
        <f t="shared" si="2"/>
        <v>0</v>
      </c>
      <c r="T113" s="20">
        <f t="shared" si="3"/>
        <v>0</v>
      </c>
    </row>
    <row r="114" spans="2:20" ht="38.25" x14ac:dyDescent="0.2">
      <c r="B114" s="48" t="s">
        <v>61</v>
      </c>
      <c r="C114" s="15" t="s">
        <v>62</v>
      </c>
      <c r="D114" s="22" t="s">
        <v>5</v>
      </c>
      <c r="E114" s="51" t="s">
        <v>16</v>
      </c>
      <c r="F114" s="45" t="s">
        <v>18</v>
      </c>
      <c r="G114" s="16" t="s">
        <v>69</v>
      </c>
      <c r="H114" s="17" t="s">
        <v>572</v>
      </c>
      <c r="I114" s="23" t="s">
        <v>358</v>
      </c>
      <c r="J114" s="18"/>
      <c r="K114" s="19">
        <v>962.5</v>
      </c>
      <c r="L114" s="18"/>
      <c r="M114" s="19">
        <v>735.6</v>
      </c>
      <c r="N114" s="18"/>
      <c r="O114" s="19">
        <v>892.8</v>
      </c>
      <c r="P114" s="53"/>
      <c r="Q114" s="19">
        <v>0</v>
      </c>
      <c r="R114" s="19">
        <v>0</v>
      </c>
      <c r="S114" s="20">
        <f t="shared" si="2"/>
        <v>0</v>
      </c>
      <c r="T114" s="20">
        <f t="shared" si="3"/>
        <v>0</v>
      </c>
    </row>
    <row r="115" spans="2:20" ht="38.25" x14ac:dyDescent="0.2">
      <c r="B115" s="48" t="s">
        <v>61</v>
      </c>
      <c r="C115" s="15" t="s">
        <v>62</v>
      </c>
      <c r="D115" s="22" t="s">
        <v>5</v>
      </c>
      <c r="E115" s="51" t="s">
        <v>16</v>
      </c>
      <c r="F115" s="45" t="s">
        <v>18</v>
      </c>
      <c r="G115" s="16" t="s">
        <v>72</v>
      </c>
      <c r="H115" s="17" t="s">
        <v>384</v>
      </c>
      <c r="I115" s="23" t="s">
        <v>358</v>
      </c>
      <c r="J115" s="18"/>
      <c r="K115" s="19">
        <v>1217.7</v>
      </c>
      <c r="L115" s="18"/>
      <c r="M115" s="19">
        <v>930</v>
      </c>
      <c r="N115" s="18"/>
      <c r="O115" s="19">
        <v>1129.2</v>
      </c>
      <c r="P115" s="53"/>
      <c r="Q115" s="19">
        <v>0</v>
      </c>
      <c r="R115" s="19">
        <v>0</v>
      </c>
      <c r="S115" s="20">
        <f t="shared" si="2"/>
        <v>0</v>
      </c>
      <c r="T115" s="20">
        <f t="shared" si="3"/>
        <v>0</v>
      </c>
    </row>
    <row r="116" spans="2:20" ht="38.25" x14ac:dyDescent="0.2">
      <c r="B116" s="48" t="s">
        <v>61</v>
      </c>
      <c r="C116" s="15" t="s">
        <v>62</v>
      </c>
      <c r="D116" s="22" t="s">
        <v>5</v>
      </c>
      <c r="E116" s="51" t="s">
        <v>16</v>
      </c>
      <c r="F116" s="45" t="s">
        <v>18</v>
      </c>
      <c r="G116" s="16" t="s">
        <v>70</v>
      </c>
      <c r="H116" s="17" t="s">
        <v>385</v>
      </c>
      <c r="I116" s="23" t="s">
        <v>358</v>
      </c>
      <c r="J116" s="18"/>
      <c r="K116" s="19">
        <v>969.1</v>
      </c>
      <c r="L116" s="18"/>
      <c r="M116" s="19">
        <v>740.4</v>
      </c>
      <c r="N116" s="18"/>
      <c r="O116" s="19">
        <v>898.8</v>
      </c>
      <c r="P116" s="53"/>
      <c r="Q116" s="19">
        <v>0</v>
      </c>
      <c r="R116" s="19">
        <v>0</v>
      </c>
      <c r="S116" s="20">
        <f t="shared" si="2"/>
        <v>0</v>
      </c>
      <c r="T116" s="20">
        <f t="shared" si="3"/>
        <v>0</v>
      </c>
    </row>
    <row r="117" spans="2:20" ht="38.25" x14ac:dyDescent="0.2">
      <c r="B117" s="48" t="s">
        <v>61</v>
      </c>
      <c r="C117" s="15" t="s">
        <v>62</v>
      </c>
      <c r="D117" s="22" t="s">
        <v>28</v>
      </c>
      <c r="E117" s="51" t="s">
        <v>786</v>
      </c>
      <c r="F117" s="45" t="s">
        <v>29</v>
      </c>
      <c r="G117" s="16" t="s">
        <v>43</v>
      </c>
      <c r="H117" s="17">
        <v>601819481</v>
      </c>
      <c r="I117" s="23">
        <v>2018</v>
      </c>
      <c r="J117" s="53"/>
      <c r="K117" s="19">
        <v>0</v>
      </c>
      <c r="L117" s="53"/>
      <c r="M117" s="19">
        <v>0</v>
      </c>
      <c r="N117" s="53"/>
      <c r="O117" s="19">
        <v>0</v>
      </c>
      <c r="P117" s="18"/>
      <c r="Q117" s="19">
        <v>80400</v>
      </c>
      <c r="R117" s="19">
        <v>255904</v>
      </c>
      <c r="S117" s="20">
        <f t="shared" si="2"/>
        <v>0</v>
      </c>
      <c r="T117" s="20">
        <f t="shared" si="3"/>
        <v>0</v>
      </c>
    </row>
    <row r="118" spans="2:20" ht="38.25" x14ac:dyDescent="0.2">
      <c r="B118" s="48" t="s">
        <v>61</v>
      </c>
      <c r="C118" s="15" t="s">
        <v>62</v>
      </c>
      <c r="D118" s="22" t="s">
        <v>28</v>
      </c>
      <c r="E118" s="51" t="s">
        <v>786</v>
      </c>
      <c r="F118" s="45" t="s">
        <v>29</v>
      </c>
      <c r="G118" s="16" t="s">
        <v>66</v>
      </c>
      <c r="H118" s="17">
        <v>601820000</v>
      </c>
      <c r="I118" s="23">
        <v>2019</v>
      </c>
      <c r="J118" s="53"/>
      <c r="K118" s="19">
        <v>0</v>
      </c>
      <c r="L118" s="53"/>
      <c r="M118" s="19">
        <v>0</v>
      </c>
      <c r="N118" s="53"/>
      <c r="O118" s="19">
        <v>0</v>
      </c>
      <c r="P118" s="18"/>
      <c r="Q118" s="19">
        <v>81800</v>
      </c>
      <c r="R118" s="19">
        <v>257300</v>
      </c>
      <c r="S118" s="20">
        <f t="shared" si="2"/>
        <v>0</v>
      </c>
      <c r="T118" s="20">
        <f t="shared" si="3"/>
        <v>0</v>
      </c>
    </row>
    <row r="119" spans="2:20" ht="38.25" x14ac:dyDescent="0.2">
      <c r="B119" s="48" t="s">
        <v>61</v>
      </c>
      <c r="C119" s="15" t="s">
        <v>62</v>
      </c>
      <c r="D119" s="22" t="s">
        <v>28</v>
      </c>
      <c r="E119" s="51" t="s">
        <v>786</v>
      </c>
      <c r="F119" s="45" t="s">
        <v>29</v>
      </c>
      <c r="G119" s="16" t="s">
        <v>67</v>
      </c>
      <c r="H119" s="17">
        <v>601820006</v>
      </c>
      <c r="I119" s="23">
        <v>2019</v>
      </c>
      <c r="J119" s="53"/>
      <c r="K119" s="19">
        <v>0</v>
      </c>
      <c r="L119" s="53"/>
      <c r="M119" s="19">
        <v>0</v>
      </c>
      <c r="N119" s="53"/>
      <c r="O119" s="19">
        <v>0</v>
      </c>
      <c r="P119" s="18"/>
      <c r="Q119" s="19">
        <v>81800</v>
      </c>
      <c r="R119" s="19">
        <v>257300</v>
      </c>
      <c r="S119" s="20">
        <f t="shared" si="2"/>
        <v>0</v>
      </c>
      <c r="T119" s="20">
        <f t="shared" si="3"/>
        <v>0</v>
      </c>
    </row>
    <row r="120" spans="2:20" ht="63.75" x14ac:dyDescent="0.2">
      <c r="B120" s="48" t="s">
        <v>73</v>
      </c>
      <c r="C120" s="15" t="s">
        <v>74</v>
      </c>
      <c r="D120" s="22" t="s">
        <v>5</v>
      </c>
      <c r="E120" s="51" t="s">
        <v>786</v>
      </c>
      <c r="F120" s="45" t="s">
        <v>7</v>
      </c>
      <c r="G120" s="16" t="s">
        <v>8</v>
      </c>
      <c r="H120" s="17" t="s">
        <v>453</v>
      </c>
      <c r="I120" s="23" t="s">
        <v>358</v>
      </c>
      <c r="J120" s="18"/>
      <c r="K120" s="19">
        <v>543.4</v>
      </c>
      <c r="L120" s="18"/>
      <c r="M120" s="19">
        <v>415.2</v>
      </c>
      <c r="N120" s="18"/>
      <c r="O120" s="19">
        <v>504</v>
      </c>
      <c r="P120" s="53"/>
      <c r="Q120" s="19">
        <v>0</v>
      </c>
      <c r="R120" s="19">
        <v>0</v>
      </c>
      <c r="S120" s="20">
        <f t="shared" si="2"/>
        <v>0</v>
      </c>
      <c r="T120" s="20">
        <f t="shared" si="3"/>
        <v>0</v>
      </c>
    </row>
    <row r="121" spans="2:20" ht="63.75" x14ac:dyDescent="0.2">
      <c r="B121" s="48" t="s">
        <v>73</v>
      </c>
      <c r="C121" s="15" t="s">
        <v>74</v>
      </c>
      <c r="D121" s="22" t="s">
        <v>5</v>
      </c>
      <c r="E121" s="51" t="s">
        <v>786</v>
      </c>
      <c r="F121" s="45" t="s">
        <v>9</v>
      </c>
      <c r="G121" s="16" t="s">
        <v>75</v>
      </c>
      <c r="H121" s="17" t="s">
        <v>447</v>
      </c>
      <c r="I121" s="23" t="s">
        <v>357</v>
      </c>
      <c r="J121" s="18"/>
      <c r="K121" s="19">
        <v>909.7</v>
      </c>
      <c r="L121" s="18"/>
      <c r="M121" s="19">
        <v>694.8</v>
      </c>
      <c r="N121" s="18"/>
      <c r="O121" s="19">
        <v>843.6</v>
      </c>
      <c r="P121" s="53"/>
      <c r="Q121" s="19">
        <v>0</v>
      </c>
      <c r="R121" s="19">
        <v>0</v>
      </c>
      <c r="S121" s="20">
        <f t="shared" si="2"/>
        <v>0</v>
      </c>
      <c r="T121" s="20">
        <f t="shared" si="3"/>
        <v>0</v>
      </c>
    </row>
    <row r="122" spans="2:20" ht="63.75" x14ac:dyDescent="0.2">
      <c r="B122" s="48" t="s">
        <v>73</v>
      </c>
      <c r="C122" s="15" t="s">
        <v>74</v>
      </c>
      <c r="D122" s="22" t="s">
        <v>5</v>
      </c>
      <c r="E122" s="51" t="s">
        <v>786</v>
      </c>
      <c r="F122" s="45" t="s">
        <v>9</v>
      </c>
      <c r="G122" s="16" t="s">
        <v>10</v>
      </c>
      <c r="H122" s="17" t="s">
        <v>452</v>
      </c>
      <c r="I122" s="23" t="s">
        <v>358</v>
      </c>
      <c r="J122" s="18"/>
      <c r="K122" s="19">
        <v>863.5</v>
      </c>
      <c r="L122" s="18"/>
      <c r="M122" s="19">
        <v>660</v>
      </c>
      <c r="N122" s="18"/>
      <c r="O122" s="19">
        <v>800.4</v>
      </c>
      <c r="P122" s="53"/>
      <c r="Q122" s="19">
        <v>0</v>
      </c>
      <c r="R122" s="19">
        <v>0</v>
      </c>
      <c r="S122" s="20">
        <f t="shared" si="2"/>
        <v>0</v>
      </c>
      <c r="T122" s="20">
        <f t="shared" si="3"/>
        <v>0</v>
      </c>
    </row>
    <row r="123" spans="2:20" ht="63.75" x14ac:dyDescent="0.2">
      <c r="B123" s="48" t="s">
        <v>73</v>
      </c>
      <c r="C123" s="15" t="s">
        <v>74</v>
      </c>
      <c r="D123" s="22" t="s">
        <v>5</v>
      </c>
      <c r="E123" s="51" t="s">
        <v>786</v>
      </c>
      <c r="F123" s="45" t="s">
        <v>9</v>
      </c>
      <c r="G123" s="16" t="s">
        <v>15</v>
      </c>
      <c r="H123" s="17" t="s">
        <v>367</v>
      </c>
      <c r="I123" s="23" t="s">
        <v>358</v>
      </c>
      <c r="J123" s="18"/>
      <c r="K123" s="19">
        <v>535.70000000000005</v>
      </c>
      <c r="L123" s="18"/>
      <c r="M123" s="19">
        <v>409.2</v>
      </c>
      <c r="N123" s="18"/>
      <c r="O123" s="19">
        <v>496.79999999999995</v>
      </c>
      <c r="P123" s="53"/>
      <c r="Q123" s="19">
        <v>0</v>
      </c>
      <c r="R123" s="19">
        <v>0</v>
      </c>
      <c r="S123" s="20">
        <f t="shared" si="2"/>
        <v>0</v>
      </c>
      <c r="T123" s="20">
        <f t="shared" si="3"/>
        <v>0</v>
      </c>
    </row>
    <row r="124" spans="2:20" ht="63.75" x14ac:dyDescent="0.2">
      <c r="B124" s="48" t="s">
        <v>73</v>
      </c>
      <c r="C124" s="15" t="s">
        <v>74</v>
      </c>
      <c r="D124" s="22" t="s">
        <v>5</v>
      </c>
      <c r="E124" s="51" t="s">
        <v>786</v>
      </c>
      <c r="F124" s="45" t="s">
        <v>9</v>
      </c>
      <c r="G124" s="16" t="s">
        <v>76</v>
      </c>
      <c r="H124" s="17" t="s">
        <v>396</v>
      </c>
      <c r="I124" s="23" t="s">
        <v>358</v>
      </c>
      <c r="J124" s="18"/>
      <c r="K124" s="19">
        <v>1029.5999999999999</v>
      </c>
      <c r="L124" s="18"/>
      <c r="M124" s="19">
        <v>786</v>
      </c>
      <c r="N124" s="18"/>
      <c r="O124" s="19">
        <v>955.19999999999993</v>
      </c>
      <c r="P124" s="53"/>
      <c r="Q124" s="19">
        <v>0</v>
      </c>
      <c r="R124" s="19">
        <v>0</v>
      </c>
      <c r="S124" s="20">
        <f t="shared" si="2"/>
        <v>0</v>
      </c>
      <c r="T124" s="20">
        <f t="shared" si="3"/>
        <v>0</v>
      </c>
    </row>
    <row r="125" spans="2:20" ht="63.75" x14ac:dyDescent="0.2">
      <c r="B125" s="48" t="s">
        <v>73</v>
      </c>
      <c r="C125" s="15" t="s">
        <v>74</v>
      </c>
      <c r="D125" s="22" t="s">
        <v>28</v>
      </c>
      <c r="E125" s="51" t="s">
        <v>786</v>
      </c>
      <c r="F125" s="45" t="s">
        <v>29</v>
      </c>
      <c r="G125" s="16" t="s">
        <v>6</v>
      </c>
      <c r="H125" s="17">
        <v>601819300</v>
      </c>
      <c r="I125" s="23">
        <v>2017</v>
      </c>
      <c r="J125" s="53"/>
      <c r="K125" s="19">
        <v>0</v>
      </c>
      <c r="L125" s="53"/>
      <c r="M125" s="19">
        <v>0</v>
      </c>
      <c r="N125" s="53"/>
      <c r="O125" s="19">
        <v>0</v>
      </c>
      <c r="P125" s="18"/>
      <c r="Q125" s="19">
        <v>81200</v>
      </c>
      <c r="R125" s="19">
        <v>256704</v>
      </c>
      <c r="S125" s="20">
        <f t="shared" si="2"/>
        <v>0</v>
      </c>
      <c r="T125" s="20">
        <f t="shared" si="3"/>
        <v>0</v>
      </c>
    </row>
    <row r="126" spans="2:20" ht="63.75" x14ac:dyDescent="0.2">
      <c r="B126" s="48" t="s">
        <v>73</v>
      </c>
      <c r="C126" s="15" t="s">
        <v>74</v>
      </c>
      <c r="D126" s="22" t="s">
        <v>28</v>
      </c>
      <c r="E126" s="51" t="s">
        <v>786</v>
      </c>
      <c r="F126" s="45" t="s">
        <v>29</v>
      </c>
      <c r="G126" s="16" t="s">
        <v>15</v>
      </c>
      <c r="H126" s="17">
        <v>601819315</v>
      </c>
      <c r="I126" s="23">
        <v>2017</v>
      </c>
      <c r="J126" s="53"/>
      <c r="K126" s="19">
        <v>0</v>
      </c>
      <c r="L126" s="53"/>
      <c r="M126" s="19">
        <v>0</v>
      </c>
      <c r="N126" s="53"/>
      <c r="O126" s="19">
        <v>0</v>
      </c>
      <c r="P126" s="18"/>
      <c r="Q126" s="19">
        <v>91500</v>
      </c>
      <c r="R126" s="19">
        <v>267004</v>
      </c>
      <c r="S126" s="20">
        <f t="shared" si="2"/>
        <v>0</v>
      </c>
      <c r="T126" s="20">
        <f t="shared" si="3"/>
        <v>0</v>
      </c>
    </row>
    <row r="127" spans="2:20" ht="63.75" x14ac:dyDescent="0.2">
      <c r="B127" s="48" t="s">
        <v>73</v>
      </c>
      <c r="C127" s="15" t="s">
        <v>74</v>
      </c>
      <c r="D127" s="22" t="s">
        <v>28</v>
      </c>
      <c r="E127" s="51" t="s">
        <v>786</v>
      </c>
      <c r="F127" s="45" t="s">
        <v>29</v>
      </c>
      <c r="G127" s="16" t="s">
        <v>352</v>
      </c>
      <c r="H127" s="17">
        <v>601819306</v>
      </c>
      <c r="I127" s="23">
        <v>2017</v>
      </c>
      <c r="J127" s="53"/>
      <c r="K127" s="19">
        <v>0</v>
      </c>
      <c r="L127" s="53"/>
      <c r="M127" s="19">
        <v>0</v>
      </c>
      <c r="N127" s="53"/>
      <c r="O127" s="19">
        <v>0</v>
      </c>
      <c r="P127" s="18"/>
      <c r="Q127" s="19">
        <v>100000</v>
      </c>
      <c r="R127" s="19">
        <v>275504</v>
      </c>
      <c r="S127" s="20">
        <f t="shared" si="2"/>
        <v>0</v>
      </c>
      <c r="T127" s="20">
        <f t="shared" si="3"/>
        <v>0</v>
      </c>
    </row>
    <row r="128" spans="2:20" ht="102" x14ac:dyDescent="0.2">
      <c r="B128" s="48" t="s">
        <v>73</v>
      </c>
      <c r="C128" s="15" t="s">
        <v>713</v>
      </c>
      <c r="D128" s="22" t="s">
        <v>5</v>
      </c>
      <c r="E128" s="51" t="s">
        <v>786</v>
      </c>
      <c r="F128" s="45" t="s">
        <v>9</v>
      </c>
      <c r="G128" s="16" t="s">
        <v>664</v>
      </c>
      <c r="H128" s="17">
        <v>101119403</v>
      </c>
      <c r="I128" s="23">
        <v>2019</v>
      </c>
      <c r="J128" s="18"/>
      <c r="K128" s="19">
        <v>742.5</v>
      </c>
      <c r="L128" s="18"/>
      <c r="M128" s="19">
        <v>567.6</v>
      </c>
      <c r="N128" s="18"/>
      <c r="O128" s="19">
        <v>688.8</v>
      </c>
      <c r="P128" s="53"/>
      <c r="Q128" s="19">
        <v>0</v>
      </c>
      <c r="R128" s="19">
        <v>0</v>
      </c>
      <c r="S128" s="20">
        <f t="shared" si="2"/>
        <v>0</v>
      </c>
      <c r="T128" s="20">
        <f t="shared" si="3"/>
        <v>0</v>
      </c>
    </row>
    <row r="129" spans="2:20" ht="38.25" x14ac:dyDescent="0.2">
      <c r="B129" s="48" t="s">
        <v>77</v>
      </c>
      <c r="C129" s="15" t="s">
        <v>78</v>
      </c>
      <c r="D129" s="22" t="s">
        <v>5</v>
      </c>
      <c r="E129" s="51" t="s">
        <v>34</v>
      </c>
      <c r="F129" s="45" t="s">
        <v>9</v>
      </c>
      <c r="G129" s="16" t="s">
        <v>79</v>
      </c>
      <c r="H129" s="17" t="s">
        <v>402</v>
      </c>
      <c r="I129" s="23" t="s">
        <v>358</v>
      </c>
      <c r="J129" s="18"/>
      <c r="K129" s="19">
        <v>1001</v>
      </c>
      <c r="L129" s="18"/>
      <c r="M129" s="19">
        <v>764.4</v>
      </c>
      <c r="N129" s="18"/>
      <c r="O129" s="19">
        <v>928.8</v>
      </c>
      <c r="P129" s="53"/>
      <c r="Q129" s="19">
        <v>0</v>
      </c>
      <c r="R129" s="19">
        <v>0</v>
      </c>
      <c r="S129" s="20">
        <f t="shared" si="2"/>
        <v>0</v>
      </c>
      <c r="T129" s="20">
        <f t="shared" si="3"/>
        <v>0</v>
      </c>
    </row>
    <row r="130" spans="2:20" ht="38.25" x14ac:dyDescent="0.2">
      <c r="B130" s="48" t="s">
        <v>77</v>
      </c>
      <c r="C130" s="15" t="s">
        <v>78</v>
      </c>
      <c r="D130" s="22" t="s">
        <v>5</v>
      </c>
      <c r="E130" s="51" t="s">
        <v>786</v>
      </c>
      <c r="F130" s="45" t="s">
        <v>7</v>
      </c>
      <c r="G130" s="16" t="s">
        <v>80</v>
      </c>
      <c r="H130" s="17" t="s">
        <v>377</v>
      </c>
      <c r="I130" s="23" t="s">
        <v>359</v>
      </c>
      <c r="J130" s="18"/>
      <c r="K130" s="19">
        <v>819.5</v>
      </c>
      <c r="L130" s="18"/>
      <c r="M130" s="19">
        <v>626.4</v>
      </c>
      <c r="N130" s="18"/>
      <c r="O130" s="19">
        <v>759.6</v>
      </c>
      <c r="P130" s="53"/>
      <c r="Q130" s="19">
        <v>0</v>
      </c>
      <c r="R130" s="19">
        <v>0</v>
      </c>
      <c r="S130" s="20">
        <f t="shared" si="2"/>
        <v>0</v>
      </c>
      <c r="T130" s="20">
        <f t="shared" si="3"/>
        <v>0</v>
      </c>
    </row>
    <row r="131" spans="2:20" ht="38.25" x14ac:dyDescent="0.2">
      <c r="B131" s="48" t="s">
        <v>77</v>
      </c>
      <c r="C131" s="15" t="s">
        <v>78</v>
      </c>
      <c r="D131" s="22" t="s">
        <v>5</v>
      </c>
      <c r="E131" s="51" t="s">
        <v>786</v>
      </c>
      <c r="F131" s="45" t="s">
        <v>9</v>
      </c>
      <c r="G131" s="16" t="s">
        <v>75</v>
      </c>
      <c r="H131" s="17" t="s">
        <v>447</v>
      </c>
      <c r="I131" s="23" t="s">
        <v>357</v>
      </c>
      <c r="J131" s="18"/>
      <c r="K131" s="19">
        <v>909.7</v>
      </c>
      <c r="L131" s="18"/>
      <c r="M131" s="19">
        <v>694.8</v>
      </c>
      <c r="N131" s="18"/>
      <c r="O131" s="19">
        <v>843.6</v>
      </c>
      <c r="P131" s="53"/>
      <c r="Q131" s="19">
        <v>0</v>
      </c>
      <c r="R131" s="19">
        <v>0</v>
      </c>
      <c r="S131" s="20">
        <f t="shared" si="2"/>
        <v>0</v>
      </c>
      <c r="T131" s="20">
        <f t="shared" si="3"/>
        <v>0</v>
      </c>
    </row>
    <row r="132" spans="2:20" ht="38.25" x14ac:dyDescent="0.2">
      <c r="B132" s="48" t="s">
        <v>77</v>
      </c>
      <c r="C132" s="15" t="s">
        <v>78</v>
      </c>
      <c r="D132" s="22" t="s">
        <v>5</v>
      </c>
      <c r="E132" s="51" t="s">
        <v>786</v>
      </c>
      <c r="F132" s="45" t="s">
        <v>9</v>
      </c>
      <c r="G132" s="16" t="s">
        <v>43</v>
      </c>
      <c r="H132" s="17" t="s">
        <v>401</v>
      </c>
      <c r="I132" s="23" t="s">
        <v>358</v>
      </c>
      <c r="J132" s="18"/>
      <c r="K132" s="19">
        <v>848.1</v>
      </c>
      <c r="L132" s="18"/>
      <c r="M132" s="19">
        <v>648</v>
      </c>
      <c r="N132" s="18"/>
      <c r="O132" s="19">
        <v>786</v>
      </c>
      <c r="P132" s="53"/>
      <c r="Q132" s="19">
        <v>0</v>
      </c>
      <c r="R132" s="19">
        <v>0</v>
      </c>
      <c r="S132" s="20">
        <f t="shared" si="2"/>
        <v>0</v>
      </c>
      <c r="T132" s="20">
        <f t="shared" si="3"/>
        <v>0</v>
      </c>
    </row>
    <row r="133" spans="2:20" ht="38.25" x14ac:dyDescent="0.2">
      <c r="B133" s="48" t="s">
        <v>77</v>
      </c>
      <c r="C133" s="15" t="s">
        <v>78</v>
      </c>
      <c r="D133" s="22" t="s">
        <v>5</v>
      </c>
      <c r="E133" s="51" t="s">
        <v>786</v>
      </c>
      <c r="F133" s="45" t="s">
        <v>9</v>
      </c>
      <c r="G133" s="16" t="s">
        <v>81</v>
      </c>
      <c r="H133" s="17" t="s">
        <v>464</v>
      </c>
      <c r="I133" s="23" t="s">
        <v>358</v>
      </c>
      <c r="J133" s="18"/>
      <c r="K133" s="19">
        <v>974.6</v>
      </c>
      <c r="L133" s="18"/>
      <c r="M133" s="19">
        <v>744</v>
      </c>
      <c r="N133" s="18"/>
      <c r="O133" s="19">
        <v>903.6</v>
      </c>
      <c r="P133" s="53"/>
      <c r="Q133" s="19">
        <v>0</v>
      </c>
      <c r="R133" s="19">
        <v>0</v>
      </c>
      <c r="S133" s="20">
        <f t="shared" si="2"/>
        <v>0</v>
      </c>
      <c r="T133" s="20">
        <f t="shared" si="3"/>
        <v>0</v>
      </c>
    </row>
    <row r="134" spans="2:20" ht="38.25" x14ac:dyDescent="0.2">
      <c r="B134" s="48" t="s">
        <v>77</v>
      </c>
      <c r="C134" s="15" t="s">
        <v>78</v>
      </c>
      <c r="D134" s="22" t="s">
        <v>5</v>
      </c>
      <c r="E134" s="51" t="s">
        <v>786</v>
      </c>
      <c r="F134" s="45" t="s">
        <v>9</v>
      </c>
      <c r="G134" s="16" t="s">
        <v>82</v>
      </c>
      <c r="H134" s="17" t="s">
        <v>434</v>
      </c>
      <c r="I134" s="23" t="s">
        <v>358</v>
      </c>
      <c r="J134" s="18"/>
      <c r="K134" s="19">
        <v>1174.8</v>
      </c>
      <c r="L134" s="18"/>
      <c r="M134" s="19">
        <v>897.6</v>
      </c>
      <c r="N134" s="18"/>
      <c r="O134" s="19">
        <v>1089.5999999999999</v>
      </c>
      <c r="P134" s="53"/>
      <c r="Q134" s="19">
        <v>0</v>
      </c>
      <c r="R134" s="19">
        <v>0</v>
      </c>
      <c r="S134" s="20">
        <f t="shared" ref="S134:S197" si="4">J134*K134+N134*O134+P134*Q134+L134*M134</f>
        <v>0</v>
      </c>
      <c r="T134" s="20">
        <f t="shared" ref="T134:T197" si="5">J134*K134+N134*O134+P134*R134+L134*M134</f>
        <v>0</v>
      </c>
    </row>
    <row r="135" spans="2:20" ht="38.25" customHeight="1" x14ac:dyDescent="0.2">
      <c r="B135" s="48" t="s">
        <v>77</v>
      </c>
      <c r="C135" s="15" t="s">
        <v>78</v>
      </c>
      <c r="D135" s="22" t="s">
        <v>5</v>
      </c>
      <c r="E135" s="51" t="s">
        <v>786</v>
      </c>
      <c r="F135" s="45" t="s">
        <v>9</v>
      </c>
      <c r="G135" s="16" t="s">
        <v>83</v>
      </c>
      <c r="H135" s="17" t="s">
        <v>423</v>
      </c>
      <c r="I135" s="23" t="s">
        <v>358</v>
      </c>
      <c r="J135" s="18"/>
      <c r="K135" s="19">
        <v>893.2</v>
      </c>
      <c r="L135" s="18"/>
      <c r="M135" s="19">
        <v>681.6</v>
      </c>
      <c r="N135" s="18"/>
      <c r="O135" s="19">
        <v>828</v>
      </c>
      <c r="P135" s="53"/>
      <c r="Q135" s="19">
        <v>0</v>
      </c>
      <c r="R135" s="19">
        <v>0</v>
      </c>
      <c r="S135" s="20">
        <f t="shared" si="4"/>
        <v>0</v>
      </c>
      <c r="T135" s="20">
        <f t="shared" si="5"/>
        <v>0</v>
      </c>
    </row>
    <row r="136" spans="2:20" ht="38.25" customHeight="1" x14ac:dyDescent="0.2">
      <c r="B136" s="48" t="s">
        <v>77</v>
      </c>
      <c r="C136" s="15" t="s">
        <v>78</v>
      </c>
      <c r="D136" s="22" t="s">
        <v>5</v>
      </c>
      <c r="E136" s="51" t="s">
        <v>786</v>
      </c>
      <c r="F136" s="45" t="s">
        <v>9</v>
      </c>
      <c r="G136" s="16" t="s">
        <v>85</v>
      </c>
      <c r="H136" s="17" t="s">
        <v>392</v>
      </c>
      <c r="I136" s="23" t="s">
        <v>358</v>
      </c>
      <c r="J136" s="18"/>
      <c r="K136" s="19">
        <v>1074.7</v>
      </c>
      <c r="L136" s="18"/>
      <c r="M136" s="19">
        <v>820.8</v>
      </c>
      <c r="N136" s="18"/>
      <c r="O136" s="19">
        <v>996</v>
      </c>
      <c r="P136" s="53"/>
      <c r="Q136" s="19">
        <v>0</v>
      </c>
      <c r="R136" s="19">
        <v>0</v>
      </c>
      <c r="S136" s="20">
        <f t="shared" si="4"/>
        <v>0</v>
      </c>
      <c r="T136" s="20">
        <f t="shared" si="5"/>
        <v>0</v>
      </c>
    </row>
    <row r="137" spans="2:20" ht="38.25" customHeight="1" x14ac:dyDescent="0.2">
      <c r="B137" s="48" t="s">
        <v>77</v>
      </c>
      <c r="C137" s="15" t="s">
        <v>78</v>
      </c>
      <c r="D137" s="22" t="s">
        <v>28</v>
      </c>
      <c r="E137" s="51" t="s">
        <v>786</v>
      </c>
      <c r="F137" s="45" t="s">
        <v>29</v>
      </c>
      <c r="G137" s="16" t="s">
        <v>43</v>
      </c>
      <c r="H137" s="17">
        <v>601819481</v>
      </c>
      <c r="I137" s="23">
        <v>2018</v>
      </c>
      <c r="J137" s="53"/>
      <c r="K137" s="19">
        <v>0</v>
      </c>
      <c r="L137" s="53"/>
      <c r="M137" s="19">
        <v>0</v>
      </c>
      <c r="N137" s="53"/>
      <c r="O137" s="19">
        <v>0</v>
      </c>
      <c r="P137" s="18"/>
      <c r="Q137" s="19">
        <v>80400</v>
      </c>
      <c r="R137" s="19">
        <v>255904</v>
      </c>
      <c r="S137" s="20">
        <f t="shared" si="4"/>
        <v>0</v>
      </c>
      <c r="T137" s="20">
        <f t="shared" si="5"/>
        <v>0</v>
      </c>
    </row>
    <row r="138" spans="2:20" ht="38.25" customHeight="1" x14ac:dyDescent="0.2">
      <c r="B138" s="48" t="s">
        <v>77</v>
      </c>
      <c r="C138" s="15" t="s">
        <v>78</v>
      </c>
      <c r="D138" s="22" t="s">
        <v>28</v>
      </c>
      <c r="E138" s="51" t="s">
        <v>786</v>
      </c>
      <c r="F138" s="45" t="s">
        <v>29</v>
      </c>
      <c r="G138" s="16" t="s">
        <v>81</v>
      </c>
      <c r="H138" s="17">
        <v>601819551</v>
      </c>
      <c r="I138" s="23">
        <v>2018</v>
      </c>
      <c r="J138" s="53"/>
      <c r="K138" s="19">
        <v>0</v>
      </c>
      <c r="L138" s="53"/>
      <c r="M138" s="19">
        <v>0</v>
      </c>
      <c r="N138" s="53"/>
      <c r="O138" s="19">
        <v>0</v>
      </c>
      <c r="P138" s="18"/>
      <c r="Q138" s="19">
        <v>91500</v>
      </c>
      <c r="R138" s="19">
        <v>267004</v>
      </c>
      <c r="S138" s="20">
        <f t="shared" si="4"/>
        <v>0</v>
      </c>
      <c r="T138" s="20">
        <f t="shared" si="5"/>
        <v>0</v>
      </c>
    </row>
    <row r="139" spans="2:20" ht="38.25" customHeight="1" x14ac:dyDescent="0.2">
      <c r="B139" s="48" t="s">
        <v>77</v>
      </c>
      <c r="C139" s="15" t="s">
        <v>78</v>
      </c>
      <c r="D139" s="22" t="s">
        <v>28</v>
      </c>
      <c r="E139" s="51" t="s">
        <v>786</v>
      </c>
      <c r="F139" s="45" t="s">
        <v>29</v>
      </c>
      <c r="G139" s="16" t="s">
        <v>84</v>
      </c>
      <c r="H139" s="17">
        <v>601819307</v>
      </c>
      <c r="I139" s="23">
        <v>2017</v>
      </c>
      <c r="J139" s="53"/>
      <c r="K139" s="19">
        <v>0</v>
      </c>
      <c r="L139" s="53"/>
      <c r="M139" s="19">
        <v>0</v>
      </c>
      <c r="N139" s="53"/>
      <c r="O139" s="19">
        <v>0</v>
      </c>
      <c r="P139" s="18"/>
      <c r="Q139" s="19">
        <v>100000</v>
      </c>
      <c r="R139" s="19">
        <v>275504</v>
      </c>
      <c r="S139" s="20">
        <f t="shared" si="4"/>
        <v>0</v>
      </c>
      <c r="T139" s="20">
        <f t="shared" si="5"/>
        <v>0</v>
      </c>
    </row>
    <row r="140" spans="2:20" ht="38.25" customHeight="1" x14ac:dyDescent="0.2">
      <c r="B140" s="48" t="s">
        <v>77</v>
      </c>
      <c r="C140" s="15" t="s">
        <v>713</v>
      </c>
      <c r="D140" s="22" t="s">
        <v>5</v>
      </c>
      <c r="E140" s="51" t="s">
        <v>786</v>
      </c>
      <c r="F140" s="45" t="s">
        <v>9</v>
      </c>
      <c r="G140" s="16" t="s">
        <v>664</v>
      </c>
      <c r="H140" s="17">
        <v>101119403</v>
      </c>
      <c r="I140" s="23">
        <v>2019</v>
      </c>
      <c r="J140" s="18"/>
      <c r="K140" s="19">
        <v>742.5</v>
      </c>
      <c r="L140" s="18"/>
      <c r="M140" s="19">
        <v>567.6</v>
      </c>
      <c r="N140" s="18"/>
      <c r="O140" s="19">
        <v>688.8</v>
      </c>
      <c r="P140" s="53"/>
      <c r="Q140" s="19">
        <v>0</v>
      </c>
      <c r="R140" s="19">
        <v>0</v>
      </c>
      <c r="S140" s="20">
        <f t="shared" si="4"/>
        <v>0</v>
      </c>
      <c r="T140" s="20">
        <f t="shared" si="5"/>
        <v>0</v>
      </c>
    </row>
    <row r="141" spans="2:20" ht="38.25" customHeight="1" x14ac:dyDescent="0.2">
      <c r="B141" s="48" t="s">
        <v>86</v>
      </c>
      <c r="C141" s="15" t="s">
        <v>87</v>
      </c>
      <c r="D141" s="22" t="s">
        <v>5</v>
      </c>
      <c r="E141" s="51" t="s">
        <v>786</v>
      </c>
      <c r="F141" s="45" t="s">
        <v>7</v>
      </c>
      <c r="G141" s="16" t="s">
        <v>8</v>
      </c>
      <c r="H141" s="17" t="s">
        <v>453</v>
      </c>
      <c r="I141" s="23" t="s">
        <v>358</v>
      </c>
      <c r="J141" s="18"/>
      <c r="K141" s="19">
        <v>543.4</v>
      </c>
      <c r="L141" s="18"/>
      <c r="M141" s="19">
        <v>415.2</v>
      </c>
      <c r="N141" s="18"/>
      <c r="O141" s="19">
        <v>504</v>
      </c>
      <c r="P141" s="53"/>
      <c r="Q141" s="19">
        <v>0</v>
      </c>
      <c r="R141" s="19">
        <v>0</v>
      </c>
      <c r="S141" s="20">
        <f t="shared" si="4"/>
        <v>0</v>
      </c>
      <c r="T141" s="20">
        <f t="shared" si="5"/>
        <v>0</v>
      </c>
    </row>
    <row r="142" spans="2:20" ht="38.25" customHeight="1" x14ac:dyDescent="0.2">
      <c r="B142" s="48" t="s">
        <v>86</v>
      </c>
      <c r="C142" s="15" t="s">
        <v>87</v>
      </c>
      <c r="D142" s="22" t="s">
        <v>5</v>
      </c>
      <c r="E142" s="51" t="s">
        <v>786</v>
      </c>
      <c r="F142" s="45" t="s">
        <v>9</v>
      </c>
      <c r="G142" s="16" t="s">
        <v>10</v>
      </c>
      <c r="H142" s="17" t="s">
        <v>452</v>
      </c>
      <c r="I142" s="23" t="s">
        <v>358</v>
      </c>
      <c r="J142" s="18"/>
      <c r="K142" s="19">
        <v>863.5</v>
      </c>
      <c r="L142" s="18"/>
      <c r="M142" s="19">
        <v>660</v>
      </c>
      <c r="N142" s="18"/>
      <c r="O142" s="19">
        <v>800.4</v>
      </c>
      <c r="P142" s="53"/>
      <c r="Q142" s="19">
        <v>0</v>
      </c>
      <c r="R142" s="19">
        <v>0</v>
      </c>
      <c r="S142" s="20">
        <f t="shared" si="4"/>
        <v>0</v>
      </c>
      <c r="T142" s="20">
        <f t="shared" si="5"/>
        <v>0</v>
      </c>
    </row>
    <row r="143" spans="2:20" ht="51" customHeight="1" x14ac:dyDescent="0.2">
      <c r="B143" s="48" t="s">
        <v>86</v>
      </c>
      <c r="C143" s="15" t="s">
        <v>87</v>
      </c>
      <c r="D143" s="22" t="s">
        <v>5</v>
      </c>
      <c r="E143" s="51" t="s">
        <v>786</v>
      </c>
      <c r="F143" s="45" t="s">
        <v>9</v>
      </c>
      <c r="G143" s="16" t="s">
        <v>89</v>
      </c>
      <c r="H143" s="17" t="s">
        <v>439</v>
      </c>
      <c r="I143" s="23" t="s">
        <v>358</v>
      </c>
      <c r="J143" s="18"/>
      <c r="K143" s="19">
        <v>1036.2</v>
      </c>
      <c r="L143" s="18"/>
      <c r="M143" s="19">
        <v>790.8</v>
      </c>
      <c r="N143" s="18"/>
      <c r="O143" s="19">
        <v>961.19999999999993</v>
      </c>
      <c r="P143" s="53"/>
      <c r="Q143" s="19">
        <v>0</v>
      </c>
      <c r="R143" s="19">
        <v>0</v>
      </c>
      <c r="S143" s="20">
        <f t="shared" si="4"/>
        <v>0</v>
      </c>
      <c r="T143" s="20">
        <f t="shared" si="5"/>
        <v>0</v>
      </c>
    </row>
    <row r="144" spans="2:20" ht="51" customHeight="1" x14ac:dyDescent="0.2">
      <c r="B144" s="48" t="s">
        <v>86</v>
      </c>
      <c r="C144" s="15" t="s">
        <v>87</v>
      </c>
      <c r="D144" s="22" t="s">
        <v>5</v>
      </c>
      <c r="E144" s="51" t="s">
        <v>786</v>
      </c>
      <c r="F144" s="45" t="s">
        <v>9</v>
      </c>
      <c r="G144" s="16" t="s">
        <v>90</v>
      </c>
      <c r="H144" s="17" t="s">
        <v>363</v>
      </c>
      <c r="I144" s="23" t="s">
        <v>358</v>
      </c>
      <c r="J144" s="18"/>
      <c r="K144" s="19">
        <v>556.6</v>
      </c>
      <c r="L144" s="18"/>
      <c r="M144" s="19">
        <v>424.8</v>
      </c>
      <c r="N144" s="18"/>
      <c r="O144" s="19">
        <v>516</v>
      </c>
      <c r="P144" s="53"/>
      <c r="Q144" s="19">
        <v>0</v>
      </c>
      <c r="R144" s="19">
        <v>0</v>
      </c>
      <c r="S144" s="20">
        <f t="shared" si="4"/>
        <v>0</v>
      </c>
      <c r="T144" s="20">
        <f t="shared" si="5"/>
        <v>0</v>
      </c>
    </row>
    <row r="145" spans="2:20" ht="51" customHeight="1" x14ac:dyDescent="0.2">
      <c r="B145" s="48" t="s">
        <v>86</v>
      </c>
      <c r="C145" s="15" t="s">
        <v>87</v>
      </c>
      <c r="D145" s="22" t="s">
        <v>5</v>
      </c>
      <c r="E145" s="51" t="s">
        <v>786</v>
      </c>
      <c r="F145" s="45" t="s">
        <v>9</v>
      </c>
      <c r="G145" s="16" t="s">
        <v>76</v>
      </c>
      <c r="H145" s="17" t="s">
        <v>396</v>
      </c>
      <c r="I145" s="23" t="s">
        <v>358</v>
      </c>
      <c r="J145" s="18"/>
      <c r="K145" s="19">
        <v>1029.5999999999999</v>
      </c>
      <c r="L145" s="18"/>
      <c r="M145" s="19">
        <v>786</v>
      </c>
      <c r="N145" s="18"/>
      <c r="O145" s="19">
        <v>955.19999999999993</v>
      </c>
      <c r="P145" s="53"/>
      <c r="Q145" s="19">
        <v>0</v>
      </c>
      <c r="R145" s="19">
        <v>0</v>
      </c>
      <c r="S145" s="20">
        <f t="shared" si="4"/>
        <v>0</v>
      </c>
      <c r="T145" s="20">
        <f t="shared" si="5"/>
        <v>0</v>
      </c>
    </row>
    <row r="146" spans="2:20" ht="51" customHeight="1" x14ac:dyDescent="0.2">
      <c r="B146" s="48" t="s">
        <v>86</v>
      </c>
      <c r="C146" s="15" t="s">
        <v>87</v>
      </c>
      <c r="D146" s="22" t="s">
        <v>5</v>
      </c>
      <c r="E146" s="51" t="s">
        <v>16</v>
      </c>
      <c r="F146" s="45" t="s">
        <v>9</v>
      </c>
      <c r="G146" s="16" t="s">
        <v>92</v>
      </c>
      <c r="H146" s="17" t="s">
        <v>498</v>
      </c>
      <c r="I146" s="23" t="s">
        <v>358</v>
      </c>
      <c r="J146" s="18"/>
      <c r="K146" s="19">
        <v>875.6</v>
      </c>
      <c r="L146" s="18"/>
      <c r="M146" s="19">
        <v>668.4</v>
      </c>
      <c r="N146" s="18"/>
      <c r="O146" s="19">
        <v>812.4</v>
      </c>
      <c r="P146" s="53"/>
      <c r="Q146" s="19">
        <v>0</v>
      </c>
      <c r="R146" s="19">
        <v>0</v>
      </c>
      <c r="S146" s="20">
        <f t="shared" si="4"/>
        <v>0</v>
      </c>
      <c r="T146" s="20">
        <f t="shared" si="5"/>
        <v>0</v>
      </c>
    </row>
    <row r="147" spans="2:20" ht="51" customHeight="1" x14ac:dyDescent="0.2">
      <c r="B147" s="48" t="s">
        <v>86</v>
      </c>
      <c r="C147" s="15" t="s">
        <v>87</v>
      </c>
      <c r="D147" s="22" t="s">
        <v>5</v>
      </c>
      <c r="E147" s="51" t="s">
        <v>16</v>
      </c>
      <c r="F147" s="45" t="s">
        <v>9</v>
      </c>
      <c r="G147" s="16" t="s">
        <v>96</v>
      </c>
      <c r="H147" s="17" t="s">
        <v>375</v>
      </c>
      <c r="I147" s="23" t="s">
        <v>358</v>
      </c>
      <c r="J147" s="18"/>
      <c r="K147" s="19">
        <v>932.8</v>
      </c>
      <c r="L147" s="18"/>
      <c r="M147" s="19">
        <v>712.8</v>
      </c>
      <c r="N147" s="18"/>
      <c r="O147" s="19">
        <v>865.19999999999993</v>
      </c>
      <c r="P147" s="53"/>
      <c r="Q147" s="19">
        <v>0</v>
      </c>
      <c r="R147" s="19">
        <v>0</v>
      </c>
      <c r="S147" s="20">
        <f t="shared" si="4"/>
        <v>0</v>
      </c>
      <c r="T147" s="20">
        <f t="shared" si="5"/>
        <v>0</v>
      </c>
    </row>
    <row r="148" spans="2:20" ht="38.25" customHeight="1" x14ac:dyDescent="0.2">
      <c r="B148" s="48" t="s">
        <v>86</v>
      </c>
      <c r="C148" s="15" t="s">
        <v>87</v>
      </c>
      <c r="D148" s="22" t="s">
        <v>5</v>
      </c>
      <c r="E148" s="51" t="s">
        <v>16</v>
      </c>
      <c r="F148" s="45" t="s">
        <v>9</v>
      </c>
      <c r="G148" s="16" t="s">
        <v>93</v>
      </c>
      <c r="H148" s="17" t="s">
        <v>499</v>
      </c>
      <c r="I148" s="23" t="s">
        <v>358</v>
      </c>
      <c r="J148" s="18"/>
      <c r="K148" s="19">
        <v>902</v>
      </c>
      <c r="L148" s="18"/>
      <c r="M148" s="19">
        <v>688.8</v>
      </c>
      <c r="N148" s="18"/>
      <c r="O148" s="19">
        <v>836.4</v>
      </c>
      <c r="P148" s="53"/>
      <c r="Q148" s="19">
        <v>0</v>
      </c>
      <c r="R148" s="19">
        <v>0</v>
      </c>
      <c r="S148" s="20">
        <f t="shared" si="4"/>
        <v>0</v>
      </c>
      <c r="T148" s="20">
        <f t="shared" si="5"/>
        <v>0</v>
      </c>
    </row>
    <row r="149" spans="2:20" ht="38.25" customHeight="1" x14ac:dyDescent="0.2">
      <c r="B149" s="48" t="s">
        <v>86</v>
      </c>
      <c r="C149" s="15" t="s">
        <v>87</v>
      </c>
      <c r="D149" s="22" t="s">
        <v>5</v>
      </c>
      <c r="E149" s="51" t="s">
        <v>16</v>
      </c>
      <c r="F149" s="45" t="s">
        <v>9</v>
      </c>
      <c r="G149" s="16" t="s">
        <v>94</v>
      </c>
      <c r="H149" s="17" t="s">
        <v>539</v>
      </c>
      <c r="I149" s="23" t="s">
        <v>358</v>
      </c>
      <c r="J149" s="18"/>
      <c r="K149" s="19">
        <v>907.5</v>
      </c>
      <c r="L149" s="18"/>
      <c r="M149" s="19">
        <v>693.6</v>
      </c>
      <c r="N149" s="18"/>
      <c r="O149" s="19">
        <v>841.19999999999993</v>
      </c>
      <c r="P149" s="53"/>
      <c r="Q149" s="19">
        <v>0</v>
      </c>
      <c r="R149" s="19">
        <v>0</v>
      </c>
      <c r="S149" s="20">
        <f t="shared" si="4"/>
        <v>0</v>
      </c>
      <c r="T149" s="20">
        <f t="shared" si="5"/>
        <v>0</v>
      </c>
    </row>
    <row r="150" spans="2:20" ht="38.25" customHeight="1" x14ac:dyDescent="0.2">
      <c r="B150" s="48" t="s">
        <v>86</v>
      </c>
      <c r="C150" s="15" t="s">
        <v>87</v>
      </c>
      <c r="D150" s="22" t="s">
        <v>5</v>
      </c>
      <c r="E150" s="51" t="s">
        <v>16</v>
      </c>
      <c r="F150" s="45" t="s">
        <v>9</v>
      </c>
      <c r="G150" s="16" t="s">
        <v>95</v>
      </c>
      <c r="H150" s="17" t="s">
        <v>481</v>
      </c>
      <c r="I150" s="23" t="s">
        <v>358</v>
      </c>
      <c r="J150" s="18"/>
      <c r="K150" s="19">
        <v>848.1</v>
      </c>
      <c r="L150" s="18"/>
      <c r="M150" s="19">
        <v>648</v>
      </c>
      <c r="N150" s="18"/>
      <c r="O150" s="19">
        <v>786</v>
      </c>
      <c r="P150" s="53"/>
      <c r="Q150" s="19">
        <v>0</v>
      </c>
      <c r="R150" s="19">
        <v>0</v>
      </c>
      <c r="S150" s="20">
        <f t="shared" si="4"/>
        <v>0</v>
      </c>
      <c r="T150" s="20">
        <f t="shared" si="5"/>
        <v>0</v>
      </c>
    </row>
    <row r="151" spans="2:20" ht="38.25" customHeight="1" x14ac:dyDescent="0.2">
      <c r="B151" s="48" t="s">
        <v>86</v>
      </c>
      <c r="C151" s="15" t="s">
        <v>87</v>
      </c>
      <c r="D151" s="22" t="s">
        <v>5</v>
      </c>
      <c r="E151" s="51" t="s">
        <v>16</v>
      </c>
      <c r="F151" s="45" t="s">
        <v>18</v>
      </c>
      <c r="G151" s="16" t="s">
        <v>91</v>
      </c>
      <c r="H151" s="17" t="s">
        <v>538</v>
      </c>
      <c r="I151" s="23" t="s">
        <v>358</v>
      </c>
      <c r="J151" s="18"/>
      <c r="K151" s="19">
        <v>918.5</v>
      </c>
      <c r="L151" s="18"/>
      <c r="M151" s="19">
        <v>702</v>
      </c>
      <c r="N151" s="18"/>
      <c r="O151" s="19">
        <v>852</v>
      </c>
      <c r="P151" s="53"/>
      <c r="Q151" s="19">
        <v>0</v>
      </c>
      <c r="R151" s="19">
        <v>0</v>
      </c>
      <c r="S151" s="20">
        <f t="shared" si="4"/>
        <v>0</v>
      </c>
      <c r="T151" s="20">
        <f t="shared" si="5"/>
        <v>0</v>
      </c>
    </row>
    <row r="152" spans="2:20" ht="38.25" customHeight="1" x14ac:dyDescent="0.2">
      <c r="B152" s="48" t="s">
        <v>86</v>
      </c>
      <c r="C152" s="15" t="s">
        <v>87</v>
      </c>
      <c r="D152" s="22" t="s">
        <v>28</v>
      </c>
      <c r="E152" s="51" t="s">
        <v>786</v>
      </c>
      <c r="F152" s="45" t="s">
        <v>29</v>
      </c>
      <c r="G152" s="16" t="s">
        <v>6</v>
      </c>
      <c r="H152" s="17">
        <v>601819300</v>
      </c>
      <c r="I152" s="23">
        <v>2017</v>
      </c>
      <c r="J152" s="53"/>
      <c r="K152" s="19">
        <v>0</v>
      </c>
      <c r="L152" s="53"/>
      <c r="M152" s="19">
        <v>0</v>
      </c>
      <c r="N152" s="53"/>
      <c r="O152" s="19">
        <v>0</v>
      </c>
      <c r="P152" s="18"/>
      <c r="Q152" s="19">
        <v>81200</v>
      </c>
      <c r="R152" s="19">
        <v>256704</v>
      </c>
      <c r="S152" s="20">
        <f t="shared" si="4"/>
        <v>0</v>
      </c>
      <c r="T152" s="20">
        <f t="shared" si="5"/>
        <v>0</v>
      </c>
    </row>
    <row r="153" spans="2:20" ht="38.25" customHeight="1" x14ac:dyDescent="0.2">
      <c r="B153" s="48" t="s">
        <v>86</v>
      </c>
      <c r="C153" s="15" t="s">
        <v>87</v>
      </c>
      <c r="D153" s="22" t="s">
        <v>28</v>
      </c>
      <c r="E153" s="51" t="s">
        <v>786</v>
      </c>
      <c r="F153" s="45" t="s">
        <v>29</v>
      </c>
      <c r="G153" s="16" t="s">
        <v>88</v>
      </c>
      <c r="H153" s="17">
        <v>601819308</v>
      </c>
      <c r="I153" s="23">
        <v>2017</v>
      </c>
      <c r="J153" s="53"/>
      <c r="K153" s="19">
        <v>0</v>
      </c>
      <c r="L153" s="53"/>
      <c r="M153" s="19">
        <v>0</v>
      </c>
      <c r="N153" s="53"/>
      <c r="O153" s="19">
        <v>0</v>
      </c>
      <c r="P153" s="18"/>
      <c r="Q153" s="19">
        <v>96300</v>
      </c>
      <c r="R153" s="19">
        <v>271804</v>
      </c>
      <c r="S153" s="20">
        <f t="shared" si="4"/>
        <v>0</v>
      </c>
      <c r="T153" s="20">
        <f t="shared" si="5"/>
        <v>0</v>
      </c>
    </row>
    <row r="154" spans="2:20" ht="38.25" customHeight="1" x14ac:dyDescent="0.2">
      <c r="B154" s="48" t="s">
        <v>86</v>
      </c>
      <c r="C154" s="15" t="s">
        <v>87</v>
      </c>
      <c r="D154" s="22" t="s">
        <v>28</v>
      </c>
      <c r="E154" s="51" t="s">
        <v>786</v>
      </c>
      <c r="F154" s="45" t="s">
        <v>29</v>
      </c>
      <c r="G154" s="16" t="s">
        <v>352</v>
      </c>
      <c r="H154" s="17">
        <v>601819306</v>
      </c>
      <c r="I154" s="23">
        <v>2017</v>
      </c>
      <c r="J154" s="53"/>
      <c r="K154" s="19">
        <v>0</v>
      </c>
      <c r="L154" s="53"/>
      <c r="M154" s="19">
        <v>0</v>
      </c>
      <c r="N154" s="53"/>
      <c r="O154" s="19">
        <v>0</v>
      </c>
      <c r="P154" s="18"/>
      <c r="Q154" s="19">
        <v>100000</v>
      </c>
      <c r="R154" s="19">
        <v>275504</v>
      </c>
      <c r="S154" s="20">
        <f t="shared" si="4"/>
        <v>0</v>
      </c>
      <c r="T154" s="20">
        <f t="shared" si="5"/>
        <v>0</v>
      </c>
    </row>
    <row r="155" spans="2:20" ht="38.25" customHeight="1" x14ac:dyDescent="0.2">
      <c r="B155" s="48" t="s">
        <v>86</v>
      </c>
      <c r="C155" s="15" t="s">
        <v>87</v>
      </c>
      <c r="D155" s="22" t="s">
        <v>28</v>
      </c>
      <c r="E155" s="51" t="s">
        <v>16</v>
      </c>
      <c r="F155" s="45" t="s">
        <v>29</v>
      </c>
      <c r="G155" s="16" t="s">
        <v>97</v>
      </c>
      <c r="H155" s="17">
        <v>601819316</v>
      </c>
      <c r="I155" s="23">
        <v>2017</v>
      </c>
      <c r="J155" s="53"/>
      <c r="K155" s="19">
        <v>0</v>
      </c>
      <c r="L155" s="53"/>
      <c r="M155" s="19">
        <v>0</v>
      </c>
      <c r="N155" s="53"/>
      <c r="O155" s="19">
        <v>0</v>
      </c>
      <c r="P155" s="18"/>
      <c r="Q155" s="19">
        <v>81600</v>
      </c>
      <c r="R155" s="19">
        <v>257104</v>
      </c>
      <c r="S155" s="20">
        <f t="shared" si="4"/>
        <v>0</v>
      </c>
      <c r="T155" s="20">
        <f t="shared" si="5"/>
        <v>0</v>
      </c>
    </row>
    <row r="156" spans="2:20" ht="38.25" customHeight="1" x14ac:dyDescent="0.2">
      <c r="B156" s="48" t="s">
        <v>86</v>
      </c>
      <c r="C156" s="15" t="s">
        <v>87</v>
      </c>
      <c r="D156" s="22" t="s">
        <v>28</v>
      </c>
      <c r="E156" s="51" t="s">
        <v>16</v>
      </c>
      <c r="F156" s="45" t="s">
        <v>29</v>
      </c>
      <c r="G156" s="16" t="s">
        <v>94</v>
      </c>
      <c r="H156" s="17">
        <v>601820004</v>
      </c>
      <c r="I156" s="23">
        <v>2019</v>
      </c>
      <c r="J156" s="53"/>
      <c r="K156" s="19">
        <v>0</v>
      </c>
      <c r="L156" s="53"/>
      <c r="M156" s="19">
        <v>0</v>
      </c>
      <c r="N156" s="53"/>
      <c r="O156" s="19">
        <v>0</v>
      </c>
      <c r="P156" s="18"/>
      <c r="Q156" s="19">
        <v>81800</v>
      </c>
      <c r="R156" s="19">
        <v>257300</v>
      </c>
      <c r="S156" s="20">
        <f t="shared" si="4"/>
        <v>0</v>
      </c>
      <c r="T156" s="20">
        <f t="shared" si="5"/>
        <v>0</v>
      </c>
    </row>
    <row r="157" spans="2:20" ht="38.25" customHeight="1" x14ac:dyDescent="0.2">
      <c r="B157" s="48" t="s">
        <v>86</v>
      </c>
      <c r="C157" s="15" t="s">
        <v>87</v>
      </c>
      <c r="D157" s="22" t="s">
        <v>28</v>
      </c>
      <c r="E157" s="51" t="s">
        <v>16</v>
      </c>
      <c r="F157" s="45" t="s">
        <v>29</v>
      </c>
      <c r="G157" s="16" t="s">
        <v>95</v>
      </c>
      <c r="H157" s="17">
        <v>601819567</v>
      </c>
      <c r="I157" s="23">
        <v>2018</v>
      </c>
      <c r="J157" s="53"/>
      <c r="K157" s="19">
        <v>0</v>
      </c>
      <c r="L157" s="53"/>
      <c r="M157" s="19">
        <v>0</v>
      </c>
      <c r="N157" s="53"/>
      <c r="O157" s="19">
        <v>0</v>
      </c>
      <c r="P157" s="18"/>
      <c r="Q157" s="19">
        <v>40600</v>
      </c>
      <c r="R157" s="19">
        <v>216104</v>
      </c>
      <c r="S157" s="20">
        <f t="shared" si="4"/>
        <v>0</v>
      </c>
      <c r="T157" s="20">
        <f t="shared" si="5"/>
        <v>0</v>
      </c>
    </row>
    <row r="158" spans="2:20" ht="38.25" customHeight="1" x14ac:dyDescent="0.2">
      <c r="B158" s="48" t="s">
        <v>86</v>
      </c>
      <c r="C158" s="15" t="s">
        <v>603</v>
      </c>
      <c r="D158" s="22" t="s">
        <v>5</v>
      </c>
      <c r="E158" s="51" t="s">
        <v>16</v>
      </c>
      <c r="F158" s="45" t="s">
        <v>9</v>
      </c>
      <c r="G158" s="16" t="s">
        <v>604</v>
      </c>
      <c r="H158" s="17">
        <v>101119455</v>
      </c>
      <c r="I158" s="23">
        <v>2019</v>
      </c>
      <c r="J158" s="18"/>
      <c r="K158" s="19">
        <v>744.7</v>
      </c>
      <c r="L158" s="18"/>
      <c r="M158" s="19">
        <v>568.79999999999995</v>
      </c>
      <c r="N158" s="18"/>
      <c r="O158" s="19">
        <v>690</v>
      </c>
      <c r="P158" s="53"/>
      <c r="Q158" s="19">
        <v>0</v>
      </c>
      <c r="R158" s="19">
        <v>0</v>
      </c>
      <c r="S158" s="20">
        <f t="shared" si="4"/>
        <v>0</v>
      </c>
      <c r="T158" s="20">
        <f t="shared" si="5"/>
        <v>0</v>
      </c>
    </row>
    <row r="159" spans="2:20" ht="38.25" customHeight="1" x14ac:dyDescent="0.2">
      <c r="B159" s="48" t="s">
        <v>86</v>
      </c>
      <c r="C159" s="15" t="s">
        <v>603</v>
      </c>
      <c r="D159" s="22" t="s">
        <v>28</v>
      </c>
      <c r="E159" s="51" t="s">
        <v>16</v>
      </c>
      <c r="F159" s="45" t="s">
        <v>29</v>
      </c>
      <c r="G159" s="16" t="s">
        <v>616</v>
      </c>
      <c r="H159" s="17">
        <v>601820005</v>
      </c>
      <c r="I159" s="23">
        <v>2019</v>
      </c>
      <c r="J159" s="53"/>
      <c r="K159" s="19">
        <v>0</v>
      </c>
      <c r="L159" s="53"/>
      <c r="M159" s="19">
        <v>0</v>
      </c>
      <c r="N159" s="53"/>
      <c r="O159" s="19">
        <v>0</v>
      </c>
      <c r="P159" s="18"/>
      <c r="Q159" s="19">
        <v>81800</v>
      </c>
      <c r="R159" s="19">
        <v>257300</v>
      </c>
      <c r="S159" s="20">
        <f t="shared" si="4"/>
        <v>0</v>
      </c>
      <c r="T159" s="20">
        <f t="shared" si="5"/>
        <v>0</v>
      </c>
    </row>
    <row r="160" spans="2:20" ht="38.25" customHeight="1" x14ac:dyDescent="0.2">
      <c r="B160" s="48" t="s">
        <v>86</v>
      </c>
      <c r="C160" s="15" t="s">
        <v>603</v>
      </c>
      <c r="D160" s="22" t="s">
        <v>28</v>
      </c>
      <c r="E160" s="51" t="s">
        <v>16</v>
      </c>
      <c r="F160" s="45" t="s">
        <v>29</v>
      </c>
      <c r="G160" s="16" t="s">
        <v>91</v>
      </c>
      <c r="H160" s="17">
        <v>601819984</v>
      </c>
      <c r="I160" s="23">
        <v>2019</v>
      </c>
      <c r="J160" s="53"/>
      <c r="K160" s="19">
        <v>0</v>
      </c>
      <c r="L160" s="53"/>
      <c r="M160" s="19">
        <v>0</v>
      </c>
      <c r="N160" s="53"/>
      <c r="O160" s="19">
        <v>0</v>
      </c>
      <c r="P160" s="18"/>
      <c r="Q160" s="19">
        <v>81800</v>
      </c>
      <c r="R160" s="19">
        <v>257300</v>
      </c>
      <c r="S160" s="20">
        <f t="shared" si="4"/>
        <v>0</v>
      </c>
      <c r="T160" s="20">
        <f t="shared" si="5"/>
        <v>0</v>
      </c>
    </row>
    <row r="161" spans="2:20" ht="38.25" customHeight="1" x14ac:dyDescent="0.2">
      <c r="B161" s="48" t="s">
        <v>86</v>
      </c>
      <c r="C161" s="15" t="s">
        <v>603</v>
      </c>
      <c r="D161" s="22" t="s">
        <v>28</v>
      </c>
      <c r="E161" s="51" t="s">
        <v>16</v>
      </c>
      <c r="F161" s="45" t="s">
        <v>29</v>
      </c>
      <c r="G161" s="16" t="s">
        <v>96</v>
      </c>
      <c r="H161" s="17">
        <v>601820040</v>
      </c>
      <c r="I161" s="23">
        <v>2019</v>
      </c>
      <c r="J161" s="53"/>
      <c r="K161" s="19">
        <v>0</v>
      </c>
      <c r="L161" s="53"/>
      <c r="M161" s="19">
        <v>0</v>
      </c>
      <c r="N161" s="53"/>
      <c r="O161" s="19">
        <v>0</v>
      </c>
      <c r="P161" s="18"/>
      <c r="Q161" s="19">
        <v>81800</v>
      </c>
      <c r="R161" s="19">
        <v>257300</v>
      </c>
      <c r="S161" s="20">
        <f t="shared" si="4"/>
        <v>0</v>
      </c>
      <c r="T161" s="20">
        <f t="shared" si="5"/>
        <v>0</v>
      </c>
    </row>
    <row r="162" spans="2:20" ht="38.25" customHeight="1" x14ac:dyDescent="0.2">
      <c r="B162" s="48" t="s">
        <v>98</v>
      </c>
      <c r="C162" s="15" t="s">
        <v>605</v>
      </c>
      <c r="D162" s="22" t="s">
        <v>28</v>
      </c>
      <c r="E162" s="51" t="s">
        <v>786</v>
      </c>
      <c r="F162" s="45" t="s">
        <v>29</v>
      </c>
      <c r="G162" s="16" t="s">
        <v>617</v>
      </c>
      <c r="H162" s="17" t="s">
        <v>618</v>
      </c>
      <c r="I162" s="23">
        <v>2019</v>
      </c>
      <c r="J162" s="53"/>
      <c r="K162" s="19">
        <v>0</v>
      </c>
      <c r="L162" s="53"/>
      <c r="M162" s="19">
        <v>0</v>
      </c>
      <c r="N162" s="53"/>
      <c r="O162" s="19">
        <v>0</v>
      </c>
      <c r="P162" s="18"/>
      <c r="Q162" s="19">
        <v>81800</v>
      </c>
      <c r="R162" s="19">
        <v>257300</v>
      </c>
      <c r="S162" s="20">
        <f t="shared" si="4"/>
        <v>0</v>
      </c>
      <c r="T162" s="20">
        <f t="shared" si="5"/>
        <v>0</v>
      </c>
    </row>
    <row r="163" spans="2:20" ht="38.25" customHeight="1" x14ac:dyDescent="0.2">
      <c r="B163" s="48" t="s">
        <v>98</v>
      </c>
      <c r="C163" s="15" t="s">
        <v>605</v>
      </c>
      <c r="D163" s="22" t="s">
        <v>28</v>
      </c>
      <c r="E163" s="51" t="s">
        <v>16</v>
      </c>
      <c r="F163" s="45" t="s">
        <v>29</v>
      </c>
      <c r="G163" s="16" t="s">
        <v>619</v>
      </c>
      <c r="H163" s="17" t="s">
        <v>618</v>
      </c>
      <c r="I163" s="23">
        <v>2019</v>
      </c>
      <c r="J163" s="53"/>
      <c r="K163" s="19">
        <v>0</v>
      </c>
      <c r="L163" s="53"/>
      <c r="M163" s="19">
        <v>0</v>
      </c>
      <c r="N163" s="53"/>
      <c r="O163" s="19">
        <v>0</v>
      </c>
      <c r="P163" s="18"/>
      <c r="Q163" s="19">
        <v>81800</v>
      </c>
      <c r="R163" s="19">
        <v>257300</v>
      </c>
      <c r="S163" s="20">
        <f t="shared" si="4"/>
        <v>0</v>
      </c>
      <c r="T163" s="20">
        <f t="shared" si="5"/>
        <v>0</v>
      </c>
    </row>
    <row r="164" spans="2:20" ht="38.25" customHeight="1" x14ac:dyDescent="0.2">
      <c r="B164" s="48" t="s">
        <v>98</v>
      </c>
      <c r="C164" s="15" t="s">
        <v>644</v>
      </c>
      <c r="D164" s="22" t="s">
        <v>5</v>
      </c>
      <c r="E164" s="51" t="s">
        <v>786</v>
      </c>
      <c r="F164" s="45" t="s">
        <v>9</v>
      </c>
      <c r="G164" s="16" t="s">
        <v>606</v>
      </c>
      <c r="H164" s="17">
        <v>101119508</v>
      </c>
      <c r="I164" s="23">
        <v>2019</v>
      </c>
      <c r="J164" s="18"/>
      <c r="K164" s="19">
        <v>742.5</v>
      </c>
      <c r="L164" s="18"/>
      <c r="M164" s="19">
        <v>567.6</v>
      </c>
      <c r="N164" s="18"/>
      <c r="O164" s="19">
        <v>688.8</v>
      </c>
      <c r="P164" s="53"/>
      <c r="Q164" s="19">
        <v>0</v>
      </c>
      <c r="R164" s="19">
        <v>0</v>
      </c>
      <c r="S164" s="20">
        <f t="shared" si="4"/>
        <v>0</v>
      </c>
      <c r="T164" s="20">
        <f t="shared" si="5"/>
        <v>0</v>
      </c>
    </row>
    <row r="165" spans="2:20" ht="38.25" customHeight="1" x14ac:dyDescent="0.2">
      <c r="B165" s="48" t="s">
        <v>98</v>
      </c>
      <c r="C165" s="15" t="s">
        <v>644</v>
      </c>
      <c r="D165" s="22" t="s">
        <v>5</v>
      </c>
      <c r="E165" s="51" t="s">
        <v>16</v>
      </c>
      <c r="F165" s="45" t="s">
        <v>9</v>
      </c>
      <c r="G165" s="16" t="s">
        <v>665</v>
      </c>
      <c r="H165" s="17">
        <v>101117433</v>
      </c>
      <c r="I165" s="23">
        <v>2019</v>
      </c>
      <c r="J165" s="18"/>
      <c r="K165" s="19">
        <v>588.5</v>
      </c>
      <c r="L165" s="18"/>
      <c r="M165" s="19">
        <v>450</v>
      </c>
      <c r="N165" s="18"/>
      <c r="O165" s="19">
        <v>546</v>
      </c>
      <c r="P165" s="53"/>
      <c r="Q165" s="19">
        <v>0</v>
      </c>
      <c r="R165" s="19">
        <v>0</v>
      </c>
      <c r="S165" s="20">
        <f t="shared" si="4"/>
        <v>0</v>
      </c>
      <c r="T165" s="20">
        <f t="shared" si="5"/>
        <v>0</v>
      </c>
    </row>
    <row r="166" spans="2:20" ht="38.25" customHeight="1" x14ac:dyDescent="0.2">
      <c r="B166" s="48" t="s">
        <v>98</v>
      </c>
      <c r="C166" s="15" t="s">
        <v>644</v>
      </c>
      <c r="D166" s="22" t="s">
        <v>5</v>
      </c>
      <c r="E166" s="51" t="s">
        <v>16</v>
      </c>
      <c r="F166" s="45" t="s">
        <v>9</v>
      </c>
      <c r="G166" s="16" t="s">
        <v>607</v>
      </c>
      <c r="H166" s="17">
        <v>101119507</v>
      </c>
      <c r="I166" s="23">
        <v>2019</v>
      </c>
      <c r="J166" s="18"/>
      <c r="K166" s="19">
        <v>353.1</v>
      </c>
      <c r="L166" s="18"/>
      <c r="M166" s="19">
        <v>270</v>
      </c>
      <c r="N166" s="18"/>
      <c r="O166" s="19">
        <v>327.59999999999997</v>
      </c>
      <c r="P166" s="53"/>
      <c r="Q166" s="19">
        <v>0</v>
      </c>
      <c r="R166" s="19">
        <v>0</v>
      </c>
      <c r="S166" s="20">
        <f t="shared" si="4"/>
        <v>0</v>
      </c>
      <c r="T166" s="20">
        <f t="shared" si="5"/>
        <v>0</v>
      </c>
    </row>
    <row r="167" spans="2:20" ht="38.25" customHeight="1" x14ac:dyDescent="0.2">
      <c r="B167" s="48" t="s">
        <v>98</v>
      </c>
      <c r="C167" s="15" t="s">
        <v>99</v>
      </c>
      <c r="D167" s="22" t="s">
        <v>5</v>
      </c>
      <c r="E167" s="51" t="s">
        <v>786</v>
      </c>
      <c r="F167" s="45" t="s">
        <v>7</v>
      </c>
      <c r="G167" s="16" t="s">
        <v>8</v>
      </c>
      <c r="H167" s="17" t="s">
        <v>453</v>
      </c>
      <c r="I167" s="23" t="s">
        <v>358</v>
      </c>
      <c r="J167" s="18"/>
      <c r="K167" s="19">
        <v>543.4</v>
      </c>
      <c r="L167" s="18"/>
      <c r="M167" s="19">
        <v>415.2</v>
      </c>
      <c r="N167" s="18"/>
      <c r="O167" s="19">
        <v>504</v>
      </c>
      <c r="P167" s="53"/>
      <c r="Q167" s="19">
        <v>0</v>
      </c>
      <c r="R167" s="19">
        <v>0</v>
      </c>
      <c r="S167" s="20">
        <f t="shared" si="4"/>
        <v>0</v>
      </c>
      <c r="T167" s="20">
        <f t="shared" si="5"/>
        <v>0</v>
      </c>
    </row>
    <row r="168" spans="2:20" ht="38.25" customHeight="1" x14ac:dyDescent="0.2">
      <c r="B168" s="48" t="s">
        <v>98</v>
      </c>
      <c r="C168" s="15" t="s">
        <v>99</v>
      </c>
      <c r="D168" s="22" t="s">
        <v>5</v>
      </c>
      <c r="E168" s="51" t="s">
        <v>786</v>
      </c>
      <c r="F168" s="45" t="s">
        <v>9</v>
      </c>
      <c r="G168" s="16" t="s">
        <v>10</v>
      </c>
      <c r="H168" s="17" t="s">
        <v>452</v>
      </c>
      <c r="I168" s="23" t="s">
        <v>358</v>
      </c>
      <c r="J168" s="18"/>
      <c r="K168" s="19">
        <v>863.5</v>
      </c>
      <c r="L168" s="18"/>
      <c r="M168" s="19">
        <v>660</v>
      </c>
      <c r="N168" s="18"/>
      <c r="O168" s="19">
        <v>800.4</v>
      </c>
      <c r="P168" s="53"/>
      <c r="Q168" s="19">
        <v>0</v>
      </c>
      <c r="R168" s="19">
        <v>0</v>
      </c>
      <c r="S168" s="20">
        <f t="shared" si="4"/>
        <v>0</v>
      </c>
      <c r="T168" s="20">
        <f t="shared" si="5"/>
        <v>0</v>
      </c>
    </row>
    <row r="169" spans="2:20" ht="38.25" customHeight="1" x14ac:dyDescent="0.2">
      <c r="B169" s="48" t="s">
        <v>98</v>
      </c>
      <c r="C169" s="15" t="s">
        <v>99</v>
      </c>
      <c r="D169" s="22" t="s">
        <v>5</v>
      </c>
      <c r="E169" s="51" t="s">
        <v>786</v>
      </c>
      <c r="F169" s="45" t="s">
        <v>9</v>
      </c>
      <c r="G169" s="16" t="s">
        <v>89</v>
      </c>
      <c r="H169" s="17" t="s">
        <v>439</v>
      </c>
      <c r="I169" s="23" t="s">
        <v>358</v>
      </c>
      <c r="J169" s="18"/>
      <c r="K169" s="19">
        <v>1036.2</v>
      </c>
      <c r="L169" s="18"/>
      <c r="M169" s="19">
        <v>790.8</v>
      </c>
      <c r="N169" s="18"/>
      <c r="O169" s="19">
        <v>961.19999999999993</v>
      </c>
      <c r="P169" s="53"/>
      <c r="Q169" s="19">
        <v>0</v>
      </c>
      <c r="R169" s="19">
        <v>0</v>
      </c>
      <c r="S169" s="20">
        <f t="shared" si="4"/>
        <v>0</v>
      </c>
      <c r="T169" s="20">
        <f t="shared" si="5"/>
        <v>0</v>
      </c>
    </row>
    <row r="170" spans="2:20" ht="38.25" customHeight="1" x14ac:dyDescent="0.2">
      <c r="B170" s="48" t="s">
        <v>98</v>
      </c>
      <c r="C170" s="15" t="s">
        <v>99</v>
      </c>
      <c r="D170" s="22" t="s">
        <v>5</v>
      </c>
      <c r="E170" s="51" t="s">
        <v>786</v>
      </c>
      <c r="F170" s="45" t="s">
        <v>9</v>
      </c>
      <c r="G170" s="16" t="s">
        <v>100</v>
      </c>
      <c r="H170" s="17" t="s">
        <v>429</v>
      </c>
      <c r="I170" s="23" t="s">
        <v>358</v>
      </c>
      <c r="J170" s="18"/>
      <c r="K170" s="19">
        <v>640.20000000000005</v>
      </c>
      <c r="L170" s="18"/>
      <c r="M170" s="19">
        <v>488.4</v>
      </c>
      <c r="N170" s="18"/>
      <c r="O170" s="19">
        <v>594</v>
      </c>
      <c r="P170" s="53"/>
      <c r="Q170" s="19">
        <v>0</v>
      </c>
      <c r="R170" s="19">
        <v>0</v>
      </c>
      <c r="S170" s="20">
        <f t="shared" si="4"/>
        <v>0</v>
      </c>
      <c r="T170" s="20">
        <f t="shared" si="5"/>
        <v>0</v>
      </c>
    </row>
    <row r="171" spans="2:20" ht="38.25" customHeight="1" x14ac:dyDescent="0.2">
      <c r="B171" s="48" t="s">
        <v>98</v>
      </c>
      <c r="C171" s="15" t="s">
        <v>99</v>
      </c>
      <c r="D171" s="22" t="s">
        <v>5</v>
      </c>
      <c r="E171" s="51" t="s">
        <v>16</v>
      </c>
      <c r="F171" s="45" t="s">
        <v>9</v>
      </c>
      <c r="G171" s="16" t="s">
        <v>101</v>
      </c>
      <c r="H171" s="17" t="s">
        <v>366</v>
      </c>
      <c r="I171" s="23" t="s">
        <v>358</v>
      </c>
      <c r="J171" s="18"/>
      <c r="K171" s="19">
        <v>712.8</v>
      </c>
      <c r="L171" s="18"/>
      <c r="M171" s="19">
        <v>544.79999999999995</v>
      </c>
      <c r="N171" s="18"/>
      <c r="O171" s="19">
        <v>661.19999999999993</v>
      </c>
      <c r="P171" s="53"/>
      <c r="Q171" s="19">
        <v>0</v>
      </c>
      <c r="R171" s="19">
        <v>0</v>
      </c>
      <c r="S171" s="20">
        <f t="shared" si="4"/>
        <v>0</v>
      </c>
      <c r="T171" s="20">
        <f t="shared" si="5"/>
        <v>0</v>
      </c>
    </row>
    <row r="172" spans="2:20" ht="38.25" customHeight="1" x14ac:dyDescent="0.2">
      <c r="B172" s="48" t="s">
        <v>98</v>
      </c>
      <c r="C172" s="15" t="s">
        <v>99</v>
      </c>
      <c r="D172" s="22" t="s">
        <v>5</v>
      </c>
      <c r="E172" s="51" t="s">
        <v>16</v>
      </c>
      <c r="F172" s="45" t="s">
        <v>18</v>
      </c>
      <c r="G172" s="16" t="s">
        <v>102</v>
      </c>
      <c r="H172" s="17" t="s">
        <v>380</v>
      </c>
      <c r="I172" s="23" t="s">
        <v>358</v>
      </c>
      <c r="J172" s="18"/>
      <c r="K172" s="19">
        <v>588.5</v>
      </c>
      <c r="L172" s="18"/>
      <c r="M172" s="19">
        <v>450</v>
      </c>
      <c r="N172" s="18"/>
      <c r="O172" s="19">
        <v>546</v>
      </c>
      <c r="P172" s="53"/>
      <c r="Q172" s="19">
        <v>0</v>
      </c>
      <c r="R172" s="19">
        <v>0</v>
      </c>
      <c r="S172" s="20">
        <f t="shared" si="4"/>
        <v>0</v>
      </c>
      <c r="T172" s="20">
        <f t="shared" si="5"/>
        <v>0</v>
      </c>
    </row>
    <row r="173" spans="2:20" ht="38.25" customHeight="1" x14ac:dyDescent="0.2">
      <c r="B173" s="48" t="s">
        <v>98</v>
      </c>
      <c r="C173" s="15" t="s">
        <v>99</v>
      </c>
      <c r="D173" s="22" t="s">
        <v>28</v>
      </c>
      <c r="E173" s="51" t="s">
        <v>786</v>
      </c>
      <c r="F173" s="45" t="s">
        <v>29</v>
      </c>
      <c r="G173" s="16" t="s">
        <v>6</v>
      </c>
      <c r="H173" s="17">
        <v>601819300</v>
      </c>
      <c r="I173" s="23">
        <v>2017</v>
      </c>
      <c r="J173" s="53"/>
      <c r="K173" s="19">
        <v>0</v>
      </c>
      <c r="L173" s="53"/>
      <c r="M173" s="19">
        <v>0</v>
      </c>
      <c r="N173" s="53"/>
      <c r="O173" s="19">
        <v>0</v>
      </c>
      <c r="P173" s="18"/>
      <c r="Q173" s="19">
        <v>81200</v>
      </c>
      <c r="R173" s="19">
        <v>256704</v>
      </c>
      <c r="S173" s="20">
        <f t="shared" si="4"/>
        <v>0</v>
      </c>
      <c r="T173" s="20">
        <f t="shared" si="5"/>
        <v>0</v>
      </c>
    </row>
    <row r="174" spans="2:20" ht="38.25" customHeight="1" x14ac:dyDescent="0.2">
      <c r="B174" s="48" t="s">
        <v>98</v>
      </c>
      <c r="C174" s="15" t="s">
        <v>99</v>
      </c>
      <c r="D174" s="22" t="s">
        <v>28</v>
      </c>
      <c r="E174" s="51" t="s">
        <v>786</v>
      </c>
      <c r="F174" s="45" t="s">
        <v>29</v>
      </c>
      <c r="G174" s="16" t="s">
        <v>88</v>
      </c>
      <c r="H174" s="17">
        <v>601819308</v>
      </c>
      <c r="I174" s="23">
        <v>2017</v>
      </c>
      <c r="J174" s="53"/>
      <c r="K174" s="19">
        <v>0</v>
      </c>
      <c r="L174" s="53"/>
      <c r="M174" s="19">
        <v>0</v>
      </c>
      <c r="N174" s="53"/>
      <c r="O174" s="19">
        <v>0</v>
      </c>
      <c r="P174" s="18"/>
      <c r="Q174" s="19">
        <v>96300</v>
      </c>
      <c r="R174" s="19">
        <v>271804</v>
      </c>
      <c r="S174" s="20">
        <f t="shared" si="4"/>
        <v>0</v>
      </c>
      <c r="T174" s="20">
        <f t="shared" si="5"/>
        <v>0</v>
      </c>
    </row>
    <row r="175" spans="2:20" ht="38.25" customHeight="1" x14ac:dyDescent="0.2">
      <c r="B175" s="48" t="s">
        <v>103</v>
      </c>
      <c r="C175" s="15" t="s">
        <v>104</v>
      </c>
      <c r="D175" s="22" t="s">
        <v>5</v>
      </c>
      <c r="E175" s="51" t="s">
        <v>34</v>
      </c>
      <c r="F175" s="45" t="s">
        <v>7</v>
      </c>
      <c r="G175" s="16" t="s">
        <v>105</v>
      </c>
      <c r="H175" s="17" t="s">
        <v>378</v>
      </c>
      <c r="I175" s="23" t="s">
        <v>358</v>
      </c>
      <c r="J175" s="18"/>
      <c r="K175" s="19">
        <v>643.5</v>
      </c>
      <c r="L175" s="18"/>
      <c r="M175" s="19">
        <v>492</v>
      </c>
      <c r="N175" s="18"/>
      <c r="O175" s="19">
        <v>596.4</v>
      </c>
      <c r="P175" s="53"/>
      <c r="Q175" s="19">
        <v>0</v>
      </c>
      <c r="R175" s="19">
        <v>0</v>
      </c>
      <c r="S175" s="20">
        <f t="shared" si="4"/>
        <v>0</v>
      </c>
      <c r="T175" s="20">
        <f t="shared" si="5"/>
        <v>0</v>
      </c>
    </row>
    <row r="176" spans="2:20" ht="38.25" customHeight="1" x14ac:dyDescent="0.2">
      <c r="B176" s="48" t="s">
        <v>103</v>
      </c>
      <c r="C176" s="15" t="s">
        <v>104</v>
      </c>
      <c r="D176" s="22" t="s">
        <v>5</v>
      </c>
      <c r="E176" s="51" t="s">
        <v>34</v>
      </c>
      <c r="F176" s="45" t="s">
        <v>9</v>
      </c>
      <c r="G176" s="16" t="s">
        <v>106</v>
      </c>
      <c r="H176" s="17" t="s">
        <v>379</v>
      </c>
      <c r="I176" s="23" t="s">
        <v>359</v>
      </c>
      <c r="J176" s="18"/>
      <c r="K176" s="19">
        <v>908.6</v>
      </c>
      <c r="L176" s="18"/>
      <c r="M176" s="19">
        <v>693.6</v>
      </c>
      <c r="N176" s="18"/>
      <c r="O176" s="19">
        <v>842.4</v>
      </c>
      <c r="P176" s="53"/>
      <c r="Q176" s="19">
        <v>0</v>
      </c>
      <c r="R176" s="19">
        <v>0</v>
      </c>
      <c r="S176" s="20">
        <f t="shared" si="4"/>
        <v>0</v>
      </c>
      <c r="T176" s="20">
        <f t="shared" si="5"/>
        <v>0</v>
      </c>
    </row>
    <row r="177" spans="2:20" ht="38.25" customHeight="1" x14ac:dyDescent="0.2">
      <c r="B177" s="48" t="s">
        <v>103</v>
      </c>
      <c r="C177" s="15" t="s">
        <v>104</v>
      </c>
      <c r="D177" s="22" t="s">
        <v>5</v>
      </c>
      <c r="E177" s="51" t="s">
        <v>34</v>
      </c>
      <c r="F177" s="45" t="s">
        <v>9</v>
      </c>
      <c r="G177" s="16" t="s">
        <v>79</v>
      </c>
      <c r="H177" s="17" t="s">
        <v>402</v>
      </c>
      <c r="I177" s="23" t="s">
        <v>358</v>
      </c>
      <c r="J177" s="18"/>
      <c r="K177" s="19">
        <v>1001</v>
      </c>
      <c r="L177" s="18"/>
      <c r="M177" s="19">
        <v>764.4</v>
      </c>
      <c r="N177" s="18"/>
      <c r="O177" s="19">
        <v>928.8</v>
      </c>
      <c r="P177" s="53"/>
      <c r="Q177" s="19">
        <v>0</v>
      </c>
      <c r="R177" s="19">
        <v>0</v>
      </c>
      <c r="S177" s="20">
        <f t="shared" si="4"/>
        <v>0</v>
      </c>
      <c r="T177" s="20">
        <f t="shared" si="5"/>
        <v>0</v>
      </c>
    </row>
    <row r="178" spans="2:20" ht="38.25" customHeight="1" x14ac:dyDescent="0.2">
      <c r="B178" s="48" t="s">
        <v>103</v>
      </c>
      <c r="C178" s="15" t="s">
        <v>104</v>
      </c>
      <c r="D178" s="22" t="s">
        <v>5</v>
      </c>
      <c r="E178" s="51" t="s">
        <v>34</v>
      </c>
      <c r="F178" s="45" t="s">
        <v>9</v>
      </c>
      <c r="G178" s="16" t="s">
        <v>107</v>
      </c>
      <c r="H178" s="17" t="s">
        <v>450</v>
      </c>
      <c r="I178" s="23" t="s">
        <v>358</v>
      </c>
      <c r="J178" s="18"/>
      <c r="K178" s="19">
        <v>812.9</v>
      </c>
      <c r="L178" s="18"/>
      <c r="M178" s="19">
        <v>620.4</v>
      </c>
      <c r="N178" s="18"/>
      <c r="O178" s="19">
        <v>753.6</v>
      </c>
      <c r="P178" s="53"/>
      <c r="Q178" s="19">
        <v>0</v>
      </c>
      <c r="R178" s="19">
        <v>0</v>
      </c>
      <c r="S178" s="20">
        <f t="shared" si="4"/>
        <v>0</v>
      </c>
      <c r="T178" s="20">
        <f t="shared" si="5"/>
        <v>0</v>
      </c>
    </row>
    <row r="179" spans="2:20" ht="38.25" customHeight="1" x14ac:dyDescent="0.2">
      <c r="B179" s="48" t="s">
        <v>103</v>
      </c>
      <c r="C179" s="15" t="s">
        <v>104</v>
      </c>
      <c r="D179" s="22" t="s">
        <v>5</v>
      </c>
      <c r="E179" s="51" t="s">
        <v>786</v>
      </c>
      <c r="F179" s="45" t="s">
        <v>9</v>
      </c>
      <c r="G179" s="16" t="s">
        <v>43</v>
      </c>
      <c r="H179" s="17" t="s">
        <v>401</v>
      </c>
      <c r="I179" s="23" t="s">
        <v>358</v>
      </c>
      <c r="J179" s="18"/>
      <c r="K179" s="19">
        <v>848.1</v>
      </c>
      <c r="L179" s="18"/>
      <c r="M179" s="19">
        <v>648</v>
      </c>
      <c r="N179" s="18"/>
      <c r="O179" s="19">
        <v>786</v>
      </c>
      <c r="P179" s="53"/>
      <c r="Q179" s="19">
        <v>0</v>
      </c>
      <c r="R179" s="19">
        <v>0</v>
      </c>
      <c r="S179" s="20">
        <f t="shared" si="4"/>
        <v>0</v>
      </c>
      <c r="T179" s="20">
        <f t="shared" si="5"/>
        <v>0</v>
      </c>
    </row>
    <row r="180" spans="2:20" ht="38.25" customHeight="1" x14ac:dyDescent="0.2">
      <c r="B180" s="48" t="s">
        <v>103</v>
      </c>
      <c r="C180" s="15" t="s">
        <v>104</v>
      </c>
      <c r="D180" s="22" t="s">
        <v>5</v>
      </c>
      <c r="E180" s="51" t="s">
        <v>786</v>
      </c>
      <c r="F180" s="45" t="s">
        <v>9</v>
      </c>
      <c r="G180" s="16" t="s">
        <v>110</v>
      </c>
      <c r="H180" s="17" t="s">
        <v>416</v>
      </c>
      <c r="I180" s="23" t="s">
        <v>358</v>
      </c>
      <c r="J180" s="18"/>
      <c r="K180" s="19">
        <v>909.7</v>
      </c>
      <c r="L180" s="18"/>
      <c r="M180" s="19">
        <v>694.8</v>
      </c>
      <c r="N180" s="18"/>
      <c r="O180" s="19">
        <v>843.6</v>
      </c>
      <c r="P180" s="53"/>
      <c r="Q180" s="19">
        <v>0</v>
      </c>
      <c r="R180" s="19">
        <v>0</v>
      </c>
      <c r="S180" s="20">
        <f t="shared" si="4"/>
        <v>0</v>
      </c>
      <c r="T180" s="20">
        <f t="shared" si="5"/>
        <v>0</v>
      </c>
    </row>
    <row r="181" spans="2:20" ht="38.25" customHeight="1" x14ac:dyDescent="0.2">
      <c r="B181" s="48" t="s">
        <v>103</v>
      </c>
      <c r="C181" s="15" t="s">
        <v>104</v>
      </c>
      <c r="D181" s="22" t="s">
        <v>5</v>
      </c>
      <c r="E181" s="51" t="s">
        <v>786</v>
      </c>
      <c r="F181" s="45" t="s">
        <v>9</v>
      </c>
      <c r="G181" s="16" t="s">
        <v>108</v>
      </c>
      <c r="H181" s="17" t="s">
        <v>393</v>
      </c>
      <c r="I181" s="23" t="s">
        <v>358</v>
      </c>
      <c r="J181" s="18"/>
      <c r="K181" s="19">
        <v>893.2</v>
      </c>
      <c r="L181" s="18"/>
      <c r="M181" s="19">
        <v>681.6</v>
      </c>
      <c r="N181" s="18"/>
      <c r="O181" s="19">
        <v>828</v>
      </c>
      <c r="P181" s="53"/>
      <c r="Q181" s="19">
        <v>0</v>
      </c>
      <c r="R181" s="19">
        <v>0</v>
      </c>
      <c r="S181" s="20">
        <f t="shared" si="4"/>
        <v>0</v>
      </c>
      <c r="T181" s="20">
        <f t="shared" si="5"/>
        <v>0</v>
      </c>
    </row>
    <row r="182" spans="2:20" ht="38.25" customHeight="1" x14ac:dyDescent="0.2">
      <c r="B182" s="48" t="s">
        <v>103</v>
      </c>
      <c r="C182" s="15" t="s">
        <v>104</v>
      </c>
      <c r="D182" s="22" t="s">
        <v>5</v>
      </c>
      <c r="E182" s="51" t="s">
        <v>786</v>
      </c>
      <c r="F182" s="45" t="s">
        <v>9</v>
      </c>
      <c r="G182" s="16" t="s">
        <v>52</v>
      </c>
      <c r="H182" s="17" t="s">
        <v>482</v>
      </c>
      <c r="I182" s="23" t="s">
        <v>358</v>
      </c>
      <c r="J182" s="18"/>
      <c r="K182" s="19">
        <v>795.3</v>
      </c>
      <c r="L182" s="18"/>
      <c r="M182" s="19">
        <v>607.19999999999993</v>
      </c>
      <c r="N182" s="18"/>
      <c r="O182" s="19">
        <v>738</v>
      </c>
      <c r="P182" s="53"/>
      <c r="Q182" s="19">
        <v>0</v>
      </c>
      <c r="R182" s="19">
        <v>0</v>
      </c>
      <c r="S182" s="20">
        <f t="shared" si="4"/>
        <v>0</v>
      </c>
      <c r="T182" s="20">
        <f t="shared" si="5"/>
        <v>0</v>
      </c>
    </row>
    <row r="183" spans="2:20" ht="38.25" customHeight="1" x14ac:dyDescent="0.2">
      <c r="B183" s="48" t="s">
        <v>103</v>
      </c>
      <c r="C183" s="15" t="s">
        <v>104</v>
      </c>
      <c r="D183" s="22" t="s">
        <v>5</v>
      </c>
      <c r="E183" s="51" t="s">
        <v>786</v>
      </c>
      <c r="F183" s="45" t="s">
        <v>9</v>
      </c>
      <c r="G183" s="16" t="s">
        <v>111</v>
      </c>
      <c r="H183" s="17" t="s">
        <v>425</v>
      </c>
      <c r="I183" s="23" t="s">
        <v>359</v>
      </c>
      <c r="J183" s="18"/>
      <c r="K183" s="19">
        <v>943.8</v>
      </c>
      <c r="L183" s="18"/>
      <c r="M183" s="19">
        <v>721.19999999999993</v>
      </c>
      <c r="N183" s="18"/>
      <c r="O183" s="19">
        <v>874.8</v>
      </c>
      <c r="P183" s="53"/>
      <c r="Q183" s="19">
        <v>0</v>
      </c>
      <c r="R183" s="19">
        <v>0</v>
      </c>
      <c r="S183" s="20">
        <f t="shared" si="4"/>
        <v>0</v>
      </c>
      <c r="T183" s="20">
        <f t="shared" si="5"/>
        <v>0</v>
      </c>
    </row>
    <row r="184" spans="2:20" ht="38.25" customHeight="1" x14ac:dyDescent="0.2">
      <c r="B184" s="48" t="s">
        <v>103</v>
      </c>
      <c r="C184" s="15" t="s">
        <v>104</v>
      </c>
      <c r="D184" s="22" t="s">
        <v>5</v>
      </c>
      <c r="E184" s="51" t="s">
        <v>786</v>
      </c>
      <c r="F184" s="45" t="s">
        <v>9</v>
      </c>
      <c r="G184" s="16" t="s">
        <v>112</v>
      </c>
      <c r="H184" s="17" t="s">
        <v>495</v>
      </c>
      <c r="I184" s="23" t="s">
        <v>358</v>
      </c>
      <c r="J184" s="18"/>
      <c r="K184" s="19">
        <v>1175.9000000000001</v>
      </c>
      <c r="L184" s="18"/>
      <c r="M184" s="19">
        <v>897.6</v>
      </c>
      <c r="N184" s="18"/>
      <c r="O184" s="19">
        <v>1090.8</v>
      </c>
      <c r="P184" s="53"/>
      <c r="Q184" s="19">
        <v>0</v>
      </c>
      <c r="R184" s="19">
        <v>0</v>
      </c>
      <c r="S184" s="20">
        <f t="shared" si="4"/>
        <v>0</v>
      </c>
      <c r="T184" s="20">
        <f t="shared" si="5"/>
        <v>0</v>
      </c>
    </row>
    <row r="185" spans="2:20" ht="38.25" customHeight="1" x14ac:dyDescent="0.2">
      <c r="B185" s="48" t="s">
        <v>103</v>
      </c>
      <c r="C185" s="15" t="s">
        <v>104</v>
      </c>
      <c r="D185" s="22" t="s">
        <v>28</v>
      </c>
      <c r="E185" s="51" t="s">
        <v>34</v>
      </c>
      <c r="F185" s="45" t="s">
        <v>29</v>
      </c>
      <c r="G185" s="16" t="s">
        <v>107</v>
      </c>
      <c r="H185" s="17">
        <v>601819500</v>
      </c>
      <c r="I185" s="23">
        <v>2018</v>
      </c>
      <c r="J185" s="53"/>
      <c r="K185" s="19">
        <v>0</v>
      </c>
      <c r="L185" s="53"/>
      <c r="M185" s="19">
        <v>0</v>
      </c>
      <c r="N185" s="53"/>
      <c r="O185" s="19">
        <v>0</v>
      </c>
      <c r="P185" s="18"/>
      <c r="Q185" s="19">
        <v>75700</v>
      </c>
      <c r="R185" s="19">
        <v>251204</v>
      </c>
      <c r="S185" s="20">
        <f t="shared" si="4"/>
        <v>0</v>
      </c>
      <c r="T185" s="20">
        <f t="shared" si="5"/>
        <v>0</v>
      </c>
    </row>
    <row r="186" spans="2:20" ht="38.25" customHeight="1" x14ac:dyDescent="0.2">
      <c r="B186" s="48" t="s">
        <v>103</v>
      </c>
      <c r="C186" s="15" t="s">
        <v>104</v>
      </c>
      <c r="D186" s="22" t="s">
        <v>28</v>
      </c>
      <c r="E186" s="51" t="s">
        <v>786</v>
      </c>
      <c r="F186" s="45" t="s">
        <v>29</v>
      </c>
      <c r="G186" s="16" t="s">
        <v>43</v>
      </c>
      <c r="H186" s="17">
        <v>601819481</v>
      </c>
      <c r="I186" s="23">
        <v>2018</v>
      </c>
      <c r="J186" s="53"/>
      <c r="K186" s="19">
        <v>0</v>
      </c>
      <c r="L186" s="53"/>
      <c r="M186" s="19">
        <v>0</v>
      </c>
      <c r="N186" s="53"/>
      <c r="O186" s="19">
        <v>0</v>
      </c>
      <c r="P186" s="18"/>
      <c r="Q186" s="19">
        <v>80400</v>
      </c>
      <c r="R186" s="19">
        <v>255904</v>
      </c>
      <c r="S186" s="20">
        <f t="shared" si="4"/>
        <v>0</v>
      </c>
      <c r="T186" s="20">
        <f t="shared" si="5"/>
        <v>0</v>
      </c>
    </row>
    <row r="187" spans="2:20" ht="38.25" customHeight="1" x14ac:dyDescent="0.2">
      <c r="B187" s="48" t="s">
        <v>103</v>
      </c>
      <c r="C187" s="15" t="s">
        <v>104</v>
      </c>
      <c r="D187" s="22" t="s">
        <v>28</v>
      </c>
      <c r="E187" s="51" t="s">
        <v>786</v>
      </c>
      <c r="F187" s="45" t="s">
        <v>29</v>
      </c>
      <c r="G187" s="16" t="s">
        <v>116</v>
      </c>
      <c r="H187" s="17">
        <v>601819301</v>
      </c>
      <c r="I187" s="23">
        <v>2017</v>
      </c>
      <c r="J187" s="53"/>
      <c r="K187" s="19">
        <v>0</v>
      </c>
      <c r="L187" s="53"/>
      <c r="M187" s="19">
        <v>0</v>
      </c>
      <c r="N187" s="53"/>
      <c r="O187" s="19">
        <v>0</v>
      </c>
      <c r="P187" s="18"/>
      <c r="Q187" s="19">
        <v>85600</v>
      </c>
      <c r="R187" s="19">
        <v>261104</v>
      </c>
      <c r="S187" s="20">
        <f t="shared" si="4"/>
        <v>0</v>
      </c>
      <c r="T187" s="20">
        <f t="shared" si="5"/>
        <v>0</v>
      </c>
    </row>
    <row r="188" spans="2:20" ht="38.25" customHeight="1" x14ac:dyDescent="0.2">
      <c r="B188" s="48" t="s">
        <v>103</v>
      </c>
      <c r="C188" s="15" t="s">
        <v>104</v>
      </c>
      <c r="D188" s="22" t="s">
        <v>28</v>
      </c>
      <c r="E188" s="51" t="s">
        <v>786</v>
      </c>
      <c r="F188" s="45" t="s">
        <v>29</v>
      </c>
      <c r="G188" s="16" t="s">
        <v>11</v>
      </c>
      <c r="H188" s="17">
        <v>601819317</v>
      </c>
      <c r="I188" s="23">
        <v>2017</v>
      </c>
      <c r="J188" s="53"/>
      <c r="K188" s="19">
        <v>0</v>
      </c>
      <c r="L188" s="53"/>
      <c r="M188" s="19">
        <v>0</v>
      </c>
      <c r="N188" s="53"/>
      <c r="O188" s="19">
        <v>0</v>
      </c>
      <c r="P188" s="18"/>
      <c r="Q188" s="19">
        <v>91100</v>
      </c>
      <c r="R188" s="19">
        <v>266604</v>
      </c>
      <c r="S188" s="20">
        <f t="shared" si="4"/>
        <v>0</v>
      </c>
      <c r="T188" s="20">
        <f t="shared" si="5"/>
        <v>0</v>
      </c>
    </row>
    <row r="189" spans="2:20" ht="38.25" customHeight="1" x14ac:dyDescent="0.2">
      <c r="B189" s="48" t="s">
        <v>103</v>
      </c>
      <c r="C189" s="15" t="s">
        <v>104</v>
      </c>
      <c r="D189" s="22" t="s">
        <v>28</v>
      </c>
      <c r="E189" s="51" t="s">
        <v>786</v>
      </c>
      <c r="F189" s="45" t="s">
        <v>29</v>
      </c>
      <c r="G189" s="16" t="s">
        <v>46</v>
      </c>
      <c r="H189" s="17">
        <v>601819509</v>
      </c>
      <c r="I189" s="23">
        <v>2018</v>
      </c>
      <c r="J189" s="53"/>
      <c r="K189" s="19">
        <v>0</v>
      </c>
      <c r="L189" s="53"/>
      <c r="M189" s="19">
        <v>0</v>
      </c>
      <c r="N189" s="53"/>
      <c r="O189" s="19">
        <v>0</v>
      </c>
      <c r="P189" s="18"/>
      <c r="Q189" s="19">
        <v>83900</v>
      </c>
      <c r="R189" s="19">
        <v>259404</v>
      </c>
      <c r="S189" s="20">
        <f t="shared" si="4"/>
        <v>0</v>
      </c>
      <c r="T189" s="20">
        <f t="shared" si="5"/>
        <v>0</v>
      </c>
    </row>
    <row r="190" spans="2:20" ht="38.25" customHeight="1" x14ac:dyDescent="0.2">
      <c r="B190" s="48" t="s">
        <v>103</v>
      </c>
      <c r="C190" s="15" t="s">
        <v>104</v>
      </c>
      <c r="D190" s="22" t="s">
        <v>28</v>
      </c>
      <c r="E190" s="51" t="s">
        <v>786</v>
      </c>
      <c r="F190" s="45" t="s">
        <v>29</v>
      </c>
      <c r="G190" s="16" t="s">
        <v>217</v>
      </c>
      <c r="H190" s="17">
        <v>601819318</v>
      </c>
      <c r="I190" s="23">
        <v>2017</v>
      </c>
      <c r="J190" s="53"/>
      <c r="K190" s="19">
        <v>0</v>
      </c>
      <c r="L190" s="53"/>
      <c r="M190" s="19">
        <v>0</v>
      </c>
      <c r="N190" s="53"/>
      <c r="O190" s="19">
        <v>0</v>
      </c>
      <c r="P190" s="18"/>
      <c r="Q190" s="19">
        <v>67900</v>
      </c>
      <c r="R190" s="19">
        <v>243404</v>
      </c>
      <c r="S190" s="20">
        <f t="shared" si="4"/>
        <v>0</v>
      </c>
      <c r="T190" s="20">
        <f t="shared" si="5"/>
        <v>0</v>
      </c>
    </row>
    <row r="191" spans="2:20" ht="38.25" customHeight="1" x14ac:dyDescent="0.2">
      <c r="B191" s="48" t="s">
        <v>113</v>
      </c>
      <c r="C191" s="15" t="s">
        <v>114</v>
      </c>
      <c r="D191" s="22" t="s">
        <v>5</v>
      </c>
      <c r="E191" s="51" t="s">
        <v>34</v>
      </c>
      <c r="F191" s="45" t="s">
        <v>9</v>
      </c>
      <c r="G191" s="16" t="s">
        <v>115</v>
      </c>
      <c r="H191" s="17" t="s">
        <v>466</v>
      </c>
      <c r="I191" s="23" t="s">
        <v>358</v>
      </c>
      <c r="J191" s="18"/>
      <c r="K191" s="19">
        <v>600.6</v>
      </c>
      <c r="L191" s="18"/>
      <c r="M191" s="19">
        <v>458.4</v>
      </c>
      <c r="N191" s="18"/>
      <c r="O191" s="19">
        <v>556.79999999999995</v>
      </c>
      <c r="P191" s="53"/>
      <c r="Q191" s="19">
        <v>0</v>
      </c>
      <c r="R191" s="19">
        <v>0</v>
      </c>
      <c r="S191" s="20">
        <f t="shared" si="4"/>
        <v>0</v>
      </c>
      <c r="T191" s="20">
        <f t="shared" si="5"/>
        <v>0</v>
      </c>
    </row>
    <row r="192" spans="2:20" ht="38.25" customHeight="1" x14ac:dyDescent="0.2">
      <c r="B192" s="48" t="s">
        <v>113</v>
      </c>
      <c r="C192" s="15" t="s">
        <v>114</v>
      </c>
      <c r="D192" s="22" t="s">
        <v>5</v>
      </c>
      <c r="E192" s="51" t="s">
        <v>34</v>
      </c>
      <c r="F192" s="45" t="s">
        <v>9</v>
      </c>
      <c r="G192" s="16" t="s">
        <v>79</v>
      </c>
      <c r="H192" s="17" t="s">
        <v>402</v>
      </c>
      <c r="I192" s="23" t="s">
        <v>358</v>
      </c>
      <c r="J192" s="18"/>
      <c r="K192" s="19">
        <v>1001</v>
      </c>
      <c r="L192" s="18"/>
      <c r="M192" s="19">
        <v>764.4</v>
      </c>
      <c r="N192" s="18"/>
      <c r="O192" s="19">
        <v>928.8</v>
      </c>
      <c r="P192" s="53"/>
      <c r="Q192" s="19">
        <v>0</v>
      </c>
      <c r="R192" s="19">
        <v>0</v>
      </c>
      <c r="S192" s="20">
        <f t="shared" si="4"/>
        <v>0</v>
      </c>
      <c r="T192" s="20">
        <f t="shared" si="5"/>
        <v>0</v>
      </c>
    </row>
    <row r="193" spans="2:20" ht="38.25" customHeight="1" x14ac:dyDescent="0.2">
      <c r="B193" s="48" t="s">
        <v>113</v>
      </c>
      <c r="C193" s="15" t="s">
        <v>114</v>
      </c>
      <c r="D193" s="22" t="s">
        <v>5</v>
      </c>
      <c r="E193" s="51" t="s">
        <v>34</v>
      </c>
      <c r="F193" s="45" t="s">
        <v>9</v>
      </c>
      <c r="G193" s="16" t="s">
        <v>107</v>
      </c>
      <c r="H193" s="17" t="s">
        <v>450</v>
      </c>
      <c r="I193" s="23" t="s">
        <v>358</v>
      </c>
      <c r="J193" s="18"/>
      <c r="K193" s="19">
        <v>812.9</v>
      </c>
      <c r="L193" s="18"/>
      <c r="M193" s="19">
        <v>620.4</v>
      </c>
      <c r="N193" s="18"/>
      <c r="O193" s="19">
        <v>753.6</v>
      </c>
      <c r="P193" s="53"/>
      <c r="Q193" s="19">
        <v>0</v>
      </c>
      <c r="R193" s="19">
        <v>0</v>
      </c>
      <c r="S193" s="20">
        <f t="shared" si="4"/>
        <v>0</v>
      </c>
      <c r="T193" s="20">
        <f t="shared" si="5"/>
        <v>0</v>
      </c>
    </row>
    <row r="194" spans="2:20" ht="51" customHeight="1" x14ac:dyDescent="0.2">
      <c r="B194" s="48" t="s">
        <v>113</v>
      </c>
      <c r="C194" s="15" t="s">
        <v>114</v>
      </c>
      <c r="D194" s="22" t="s">
        <v>5</v>
      </c>
      <c r="E194" s="51" t="s">
        <v>786</v>
      </c>
      <c r="F194" s="45" t="s">
        <v>7</v>
      </c>
      <c r="G194" s="16" t="s">
        <v>117</v>
      </c>
      <c r="H194" s="17" t="s">
        <v>489</v>
      </c>
      <c r="I194" s="23" t="s">
        <v>357</v>
      </c>
      <c r="J194" s="18"/>
      <c r="K194" s="19">
        <v>517</v>
      </c>
      <c r="L194" s="18"/>
      <c r="M194" s="19">
        <v>394.8</v>
      </c>
      <c r="N194" s="18"/>
      <c r="O194" s="19">
        <v>480</v>
      </c>
      <c r="P194" s="53"/>
      <c r="Q194" s="19">
        <v>0</v>
      </c>
      <c r="R194" s="19">
        <v>0</v>
      </c>
      <c r="S194" s="20">
        <f t="shared" si="4"/>
        <v>0</v>
      </c>
      <c r="T194" s="20">
        <f t="shared" si="5"/>
        <v>0</v>
      </c>
    </row>
    <row r="195" spans="2:20" ht="51" customHeight="1" x14ac:dyDescent="0.2">
      <c r="B195" s="48" t="s">
        <v>113</v>
      </c>
      <c r="C195" s="15" t="s">
        <v>114</v>
      </c>
      <c r="D195" s="22" t="s">
        <v>5</v>
      </c>
      <c r="E195" s="51" t="s">
        <v>786</v>
      </c>
      <c r="F195" s="45" t="s">
        <v>7</v>
      </c>
      <c r="G195" s="16" t="s">
        <v>45</v>
      </c>
      <c r="H195" s="17" t="s">
        <v>400</v>
      </c>
      <c r="I195" s="23" t="s">
        <v>358</v>
      </c>
      <c r="J195" s="18"/>
      <c r="K195" s="19">
        <v>880</v>
      </c>
      <c r="L195" s="18"/>
      <c r="M195" s="19">
        <v>672</v>
      </c>
      <c r="N195" s="18"/>
      <c r="O195" s="19">
        <v>816</v>
      </c>
      <c r="P195" s="53"/>
      <c r="Q195" s="19">
        <v>0</v>
      </c>
      <c r="R195" s="19">
        <v>0</v>
      </c>
      <c r="S195" s="20">
        <f t="shared" si="4"/>
        <v>0</v>
      </c>
      <c r="T195" s="20">
        <f t="shared" si="5"/>
        <v>0</v>
      </c>
    </row>
    <row r="196" spans="2:20" ht="51" customHeight="1" x14ac:dyDescent="0.2">
      <c r="B196" s="48" t="s">
        <v>113</v>
      </c>
      <c r="C196" s="15" t="s">
        <v>114</v>
      </c>
      <c r="D196" s="22" t="s">
        <v>5</v>
      </c>
      <c r="E196" s="51" t="s">
        <v>786</v>
      </c>
      <c r="F196" s="45" t="s">
        <v>9</v>
      </c>
      <c r="G196" s="16" t="s">
        <v>43</v>
      </c>
      <c r="H196" s="17" t="s">
        <v>401</v>
      </c>
      <c r="I196" s="23" t="s">
        <v>358</v>
      </c>
      <c r="J196" s="18"/>
      <c r="K196" s="19">
        <v>848.1</v>
      </c>
      <c r="L196" s="18"/>
      <c r="M196" s="19">
        <v>648</v>
      </c>
      <c r="N196" s="18"/>
      <c r="O196" s="19">
        <v>786</v>
      </c>
      <c r="P196" s="53"/>
      <c r="Q196" s="19">
        <v>0</v>
      </c>
      <c r="R196" s="19">
        <v>0</v>
      </c>
      <c r="S196" s="20">
        <f t="shared" si="4"/>
        <v>0</v>
      </c>
      <c r="T196" s="20">
        <f t="shared" si="5"/>
        <v>0</v>
      </c>
    </row>
    <row r="197" spans="2:20" ht="38.25" customHeight="1" x14ac:dyDescent="0.2">
      <c r="B197" s="48" t="s">
        <v>113</v>
      </c>
      <c r="C197" s="15" t="s">
        <v>114</v>
      </c>
      <c r="D197" s="22" t="s">
        <v>5</v>
      </c>
      <c r="E197" s="51" t="s">
        <v>786</v>
      </c>
      <c r="F197" s="45" t="s">
        <v>9</v>
      </c>
      <c r="G197" s="16" t="s">
        <v>120</v>
      </c>
      <c r="H197" s="17" t="s">
        <v>449</v>
      </c>
      <c r="I197" s="23" t="s">
        <v>358</v>
      </c>
      <c r="J197" s="18"/>
      <c r="K197" s="19">
        <v>1079.0999999999999</v>
      </c>
      <c r="L197" s="18"/>
      <c r="M197" s="19">
        <v>824.4</v>
      </c>
      <c r="N197" s="18"/>
      <c r="O197" s="19">
        <v>1000.8</v>
      </c>
      <c r="P197" s="53"/>
      <c r="Q197" s="19">
        <v>0</v>
      </c>
      <c r="R197" s="19">
        <v>0</v>
      </c>
      <c r="S197" s="20">
        <f t="shared" si="4"/>
        <v>0</v>
      </c>
      <c r="T197" s="20">
        <f t="shared" si="5"/>
        <v>0</v>
      </c>
    </row>
    <row r="198" spans="2:20" ht="38.25" customHeight="1" x14ac:dyDescent="0.2">
      <c r="B198" s="48" t="s">
        <v>113</v>
      </c>
      <c r="C198" s="15" t="s">
        <v>114</v>
      </c>
      <c r="D198" s="22" t="s">
        <v>5</v>
      </c>
      <c r="E198" s="51" t="s">
        <v>786</v>
      </c>
      <c r="F198" s="45" t="s">
        <v>9</v>
      </c>
      <c r="G198" s="16" t="s">
        <v>110</v>
      </c>
      <c r="H198" s="17" t="s">
        <v>416</v>
      </c>
      <c r="I198" s="23" t="s">
        <v>358</v>
      </c>
      <c r="J198" s="18"/>
      <c r="K198" s="19">
        <v>909.7</v>
      </c>
      <c r="L198" s="18"/>
      <c r="M198" s="19">
        <v>694.8</v>
      </c>
      <c r="N198" s="18"/>
      <c r="O198" s="19">
        <v>843.6</v>
      </c>
      <c r="P198" s="53"/>
      <c r="Q198" s="19">
        <v>0</v>
      </c>
      <c r="R198" s="19">
        <v>0</v>
      </c>
      <c r="S198" s="20">
        <f t="shared" ref="S198:S261" si="6">J198*K198+N198*O198+P198*Q198+L198*M198</f>
        <v>0</v>
      </c>
      <c r="T198" s="20">
        <f t="shared" ref="T198:T261" si="7">J198*K198+N198*O198+P198*R198+L198*M198</f>
        <v>0</v>
      </c>
    </row>
    <row r="199" spans="2:20" ht="38.25" customHeight="1" x14ac:dyDescent="0.2">
      <c r="B199" s="48" t="s">
        <v>113</v>
      </c>
      <c r="C199" s="15" t="s">
        <v>114</v>
      </c>
      <c r="D199" s="22" t="s">
        <v>5</v>
      </c>
      <c r="E199" s="51" t="s">
        <v>786</v>
      </c>
      <c r="F199" s="45" t="s">
        <v>9</v>
      </c>
      <c r="G199" s="16" t="s">
        <v>108</v>
      </c>
      <c r="H199" s="17" t="s">
        <v>393</v>
      </c>
      <c r="I199" s="23" t="s">
        <v>358</v>
      </c>
      <c r="J199" s="18"/>
      <c r="K199" s="19">
        <v>893.2</v>
      </c>
      <c r="L199" s="18"/>
      <c r="M199" s="19">
        <v>681.6</v>
      </c>
      <c r="N199" s="18"/>
      <c r="O199" s="19">
        <v>828</v>
      </c>
      <c r="P199" s="53"/>
      <c r="Q199" s="19">
        <v>0</v>
      </c>
      <c r="R199" s="19">
        <v>0</v>
      </c>
      <c r="S199" s="20">
        <f t="shared" si="6"/>
        <v>0</v>
      </c>
      <c r="T199" s="20">
        <f t="shared" si="7"/>
        <v>0</v>
      </c>
    </row>
    <row r="200" spans="2:20" ht="38.25" customHeight="1" x14ac:dyDescent="0.2">
      <c r="B200" s="48" t="s">
        <v>113</v>
      </c>
      <c r="C200" s="15" t="s">
        <v>114</v>
      </c>
      <c r="D200" s="22" t="s">
        <v>5</v>
      </c>
      <c r="E200" s="51" t="s">
        <v>786</v>
      </c>
      <c r="F200" s="45" t="s">
        <v>9</v>
      </c>
      <c r="G200" s="16" t="s">
        <v>46</v>
      </c>
      <c r="H200" s="17" t="s">
        <v>399</v>
      </c>
      <c r="I200" s="23" t="s">
        <v>358</v>
      </c>
      <c r="J200" s="18"/>
      <c r="K200" s="19">
        <v>1037.3</v>
      </c>
      <c r="L200" s="18"/>
      <c r="M200" s="19">
        <v>792</v>
      </c>
      <c r="N200" s="18"/>
      <c r="O200" s="19">
        <v>962.4</v>
      </c>
      <c r="P200" s="53"/>
      <c r="Q200" s="19">
        <v>0</v>
      </c>
      <c r="R200" s="19">
        <v>0</v>
      </c>
      <c r="S200" s="20">
        <f t="shared" si="6"/>
        <v>0</v>
      </c>
      <c r="T200" s="20">
        <f t="shared" si="7"/>
        <v>0</v>
      </c>
    </row>
    <row r="201" spans="2:20" ht="38.25" customHeight="1" x14ac:dyDescent="0.2">
      <c r="B201" s="48" t="s">
        <v>113</v>
      </c>
      <c r="C201" s="15" t="s">
        <v>114</v>
      </c>
      <c r="D201" s="22" t="s">
        <v>5</v>
      </c>
      <c r="E201" s="51" t="s">
        <v>786</v>
      </c>
      <c r="F201" s="45" t="s">
        <v>9</v>
      </c>
      <c r="G201" s="16" t="s">
        <v>118</v>
      </c>
      <c r="H201" s="17" t="s">
        <v>405</v>
      </c>
      <c r="I201" s="23" t="s">
        <v>358</v>
      </c>
      <c r="J201" s="18"/>
      <c r="K201" s="19">
        <v>898.7</v>
      </c>
      <c r="L201" s="18"/>
      <c r="M201" s="19">
        <v>686.4</v>
      </c>
      <c r="N201" s="18"/>
      <c r="O201" s="19">
        <v>832.8</v>
      </c>
      <c r="P201" s="53"/>
      <c r="Q201" s="19">
        <v>0</v>
      </c>
      <c r="R201" s="19">
        <v>0</v>
      </c>
      <c r="S201" s="20">
        <f t="shared" si="6"/>
        <v>0</v>
      </c>
      <c r="T201" s="20">
        <f t="shared" si="7"/>
        <v>0</v>
      </c>
    </row>
    <row r="202" spans="2:20" ht="38.25" customHeight="1" x14ac:dyDescent="0.2">
      <c r="B202" s="48" t="s">
        <v>113</v>
      </c>
      <c r="C202" s="15" t="s">
        <v>114</v>
      </c>
      <c r="D202" s="22" t="s">
        <v>5</v>
      </c>
      <c r="E202" s="51" t="s">
        <v>786</v>
      </c>
      <c r="F202" s="45" t="s">
        <v>9</v>
      </c>
      <c r="G202" s="16" t="s">
        <v>119</v>
      </c>
      <c r="H202" s="17" t="s">
        <v>567</v>
      </c>
      <c r="I202" s="23" t="s">
        <v>358</v>
      </c>
      <c r="J202" s="18"/>
      <c r="K202" s="19">
        <v>817.3</v>
      </c>
      <c r="L202" s="18"/>
      <c r="M202" s="19">
        <v>624</v>
      </c>
      <c r="N202" s="18"/>
      <c r="O202" s="19">
        <v>758.4</v>
      </c>
      <c r="P202" s="53"/>
      <c r="Q202" s="19">
        <v>0</v>
      </c>
      <c r="R202" s="19">
        <v>0</v>
      </c>
      <c r="S202" s="20">
        <f t="shared" si="6"/>
        <v>0</v>
      </c>
      <c r="T202" s="20">
        <f t="shared" si="7"/>
        <v>0</v>
      </c>
    </row>
    <row r="203" spans="2:20" ht="38.25" customHeight="1" x14ac:dyDescent="0.2">
      <c r="B203" s="48" t="s">
        <v>113</v>
      </c>
      <c r="C203" s="15" t="s">
        <v>114</v>
      </c>
      <c r="D203" s="22" t="s">
        <v>5</v>
      </c>
      <c r="E203" s="51" t="s">
        <v>786</v>
      </c>
      <c r="F203" s="45" t="s">
        <v>9</v>
      </c>
      <c r="G203" s="16" t="s">
        <v>123</v>
      </c>
      <c r="H203" s="17" t="s">
        <v>417</v>
      </c>
      <c r="I203" s="23" t="s">
        <v>358</v>
      </c>
      <c r="J203" s="18"/>
      <c r="K203" s="19">
        <v>898.7</v>
      </c>
      <c r="L203" s="18"/>
      <c r="M203" s="19">
        <v>686.4</v>
      </c>
      <c r="N203" s="18"/>
      <c r="O203" s="19">
        <v>832.8</v>
      </c>
      <c r="P203" s="53"/>
      <c r="Q203" s="19">
        <v>0</v>
      </c>
      <c r="R203" s="19">
        <v>0</v>
      </c>
      <c r="S203" s="20">
        <f t="shared" si="6"/>
        <v>0</v>
      </c>
      <c r="T203" s="20">
        <f t="shared" si="7"/>
        <v>0</v>
      </c>
    </row>
    <row r="204" spans="2:20" ht="38.25" customHeight="1" x14ac:dyDescent="0.2">
      <c r="B204" s="48" t="s">
        <v>113</v>
      </c>
      <c r="C204" s="15" t="s">
        <v>114</v>
      </c>
      <c r="D204" s="22" t="s">
        <v>5</v>
      </c>
      <c r="E204" s="51" t="s">
        <v>786</v>
      </c>
      <c r="F204" s="45" t="s">
        <v>9</v>
      </c>
      <c r="G204" s="16" t="s">
        <v>121</v>
      </c>
      <c r="H204" s="17" t="s">
        <v>463</v>
      </c>
      <c r="I204" s="23" t="s">
        <v>358</v>
      </c>
      <c r="J204" s="18"/>
      <c r="K204" s="19">
        <v>830.5</v>
      </c>
      <c r="L204" s="18"/>
      <c r="M204" s="19">
        <v>634.79999999999995</v>
      </c>
      <c r="N204" s="18"/>
      <c r="O204" s="19">
        <v>770.4</v>
      </c>
      <c r="P204" s="53"/>
      <c r="Q204" s="19">
        <v>0</v>
      </c>
      <c r="R204" s="19">
        <v>0</v>
      </c>
      <c r="S204" s="20">
        <f t="shared" si="6"/>
        <v>0</v>
      </c>
      <c r="T204" s="20">
        <f t="shared" si="7"/>
        <v>0</v>
      </c>
    </row>
    <row r="205" spans="2:20" ht="38.25" customHeight="1" x14ac:dyDescent="0.2">
      <c r="B205" s="48" t="s">
        <v>113</v>
      </c>
      <c r="C205" s="15" t="s">
        <v>114</v>
      </c>
      <c r="D205" s="22" t="s">
        <v>5</v>
      </c>
      <c r="E205" s="51" t="s">
        <v>786</v>
      </c>
      <c r="F205" s="45" t="s">
        <v>9</v>
      </c>
      <c r="G205" s="16" t="s">
        <v>122</v>
      </c>
      <c r="H205" s="17" t="s">
        <v>418</v>
      </c>
      <c r="I205" s="23" t="s">
        <v>358</v>
      </c>
      <c r="J205" s="18"/>
      <c r="K205" s="19">
        <v>1013.1</v>
      </c>
      <c r="L205" s="18"/>
      <c r="M205" s="19">
        <v>774</v>
      </c>
      <c r="N205" s="18"/>
      <c r="O205" s="19">
        <v>939.59999999999991</v>
      </c>
      <c r="P205" s="53"/>
      <c r="Q205" s="19">
        <v>0</v>
      </c>
      <c r="R205" s="19">
        <v>0</v>
      </c>
      <c r="S205" s="20">
        <f t="shared" si="6"/>
        <v>0</v>
      </c>
      <c r="T205" s="20">
        <f t="shared" si="7"/>
        <v>0</v>
      </c>
    </row>
    <row r="206" spans="2:20" ht="38.25" customHeight="1" x14ac:dyDescent="0.2">
      <c r="B206" s="48" t="s">
        <v>113</v>
      </c>
      <c r="C206" s="15" t="s">
        <v>114</v>
      </c>
      <c r="D206" s="22" t="s">
        <v>5</v>
      </c>
      <c r="E206" s="51" t="s">
        <v>786</v>
      </c>
      <c r="F206" s="45" t="s">
        <v>9</v>
      </c>
      <c r="G206" s="16" t="s">
        <v>124</v>
      </c>
      <c r="H206" s="17" t="s">
        <v>571</v>
      </c>
      <c r="I206" s="23" t="s">
        <v>358</v>
      </c>
      <c r="J206" s="18"/>
      <c r="K206" s="19">
        <v>929.5</v>
      </c>
      <c r="L206" s="18"/>
      <c r="M206" s="19">
        <v>710.4</v>
      </c>
      <c r="N206" s="18"/>
      <c r="O206" s="19">
        <v>861.6</v>
      </c>
      <c r="P206" s="53"/>
      <c r="Q206" s="19">
        <v>0</v>
      </c>
      <c r="R206" s="19">
        <v>0</v>
      </c>
      <c r="S206" s="20">
        <f t="shared" si="6"/>
        <v>0</v>
      </c>
      <c r="T206" s="20">
        <f t="shared" si="7"/>
        <v>0</v>
      </c>
    </row>
    <row r="207" spans="2:20" ht="38.25" customHeight="1" x14ac:dyDescent="0.2">
      <c r="B207" s="48" t="s">
        <v>113</v>
      </c>
      <c r="C207" s="15" t="s">
        <v>114</v>
      </c>
      <c r="D207" s="22" t="s">
        <v>5</v>
      </c>
      <c r="E207" s="51" t="s">
        <v>786</v>
      </c>
      <c r="F207" s="45" t="s">
        <v>9</v>
      </c>
      <c r="G207" s="16" t="s">
        <v>85</v>
      </c>
      <c r="H207" s="17" t="s">
        <v>392</v>
      </c>
      <c r="I207" s="23" t="s">
        <v>358</v>
      </c>
      <c r="J207" s="18"/>
      <c r="K207" s="19">
        <v>1074.7</v>
      </c>
      <c r="L207" s="18"/>
      <c r="M207" s="19">
        <v>820.8</v>
      </c>
      <c r="N207" s="18"/>
      <c r="O207" s="19">
        <v>996</v>
      </c>
      <c r="P207" s="53"/>
      <c r="Q207" s="19">
        <v>0</v>
      </c>
      <c r="R207" s="19">
        <v>0</v>
      </c>
      <c r="S207" s="20">
        <f t="shared" si="6"/>
        <v>0</v>
      </c>
      <c r="T207" s="20">
        <f t="shared" si="7"/>
        <v>0</v>
      </c>
    </row>
    <row r="208" spans="2:20" ht="38.25" customHeight="1" x14ac:dyDescent="0.2">
      <c r="B208" s="48" t="s">
        <v>113</v>
      </c>
      <c r="C208" s="15" t="s">
        <v>114</v>
      </c>
      <c r="D208" s="22" t="s">
        <v>5</v>
      </c>
      <c r="E208" s="51" t="s">
        <v>786</v>
      </c>
      <c r="F208" s="45" t="s">
        <v>9</v>
      </c>
      <c r="G208" s="16" t="s">
        <v>125</v>
      </c>
      <c r="H208" s="17" t="s">
        <v>543</v>
      </c>
      <c r="I208" s="23" t="s">
        <v>358</v>
      </c>
      <c r="J208" s="18"/>
      <c r="K208" s="19">
        <v>847</v>
      </c>
      <c r="L208" s="18"/>
      <c r="M208" s="19">
        <v>646.79999999999995</v>
      </c>
      <c r="N208" s="18"/>
      <c r="O208" s="19">
        <v>786</v>
      </c>
      <c r="P208" s="53"/>
      <c r="Q208" s="19">
        <v>0</v>
      </c>
      <c r="R208" s="19">
        <v>0</v>
      </c>
      <c r="S208" s="20">
        <f t="shared" si="6"/>
        <v>0</v>
      </c>
      <c r="T208" s="20">
        <f t="shared" si="7"/>
        <v>0</v>
      </c>
    </row>
    <row r="209" spans="2:20" ht="38.25" customHeight="1" x14ac:dyDescent="0.2">
      <c r="B209" s="48" t="s">
        <v>113</v>
      </c>
      <c r="C209" s="15" t="s">
        <v>114</v>
      </c>
      <c r="D209" s="22" t="s">
        <v>5</v>
      </c>
      <c r="E209" s="51" t="s">
        <v>16</v>
      </c>
      <c r="F209" s="45" t="s">
        <v>9</v>
      </c>
      <c r="G209" s="16" t="s">
        <v>126</v>
      </c>
      <c r="H209" s="17" t="s">
        <v>542</v>
      </c>
      <c r="I209" s="23" t="s">
        <v>358</v>
      </c>
      <c r="J209" s="18"/>
      <c r="K209" s="19">
        <v>895.4</v>
      </c>
      <c r="L209" s="18"/>
      <c r="M209" s="19">
        <v>684</v>
      </c>
      <c r="N209" s="18"/>
      <c r="O209" s="19">
        <v>830.4</v>
      </c>
      <c r="P209" s="53"/>
      <c r="Q209" s="19">
        <v>0</v>
      </c>
      <c r="R209" s="19">
        <v>0</v>
      </c>
      <c r="S209" s="20">
        <f t="shared" si="6"/>
        <v>0</v>
      </c>
      <c r="T209" s="20">
        <f t="shared" si="7"/>
        <v>0</v>
      </c>
    </row>
    <row r="210" spans="2:20" ht="38.25" customHeight="1" x14ac:dyDescent="0.2">
      <c r="B210" s="48" t="s">
        <v>113</v>
      </c>
      <c r="C210" s="15" t="s">
        <v>114</v>
      </c>
      <c r="D210" s="22" t="s">
        <v>5</v>
      </c>
      <c r="E210" s="51" t="s">
        <v>16</v>
      </c>
      <c r="F210" s="45" t="s">
        <v>9</v>
      </c>
      <c r="G210" s="16" t="s">
        <v>127</v>
      </c>
      <c r="H210" s="17" t="s">
        <v>550</v>
      </c>
      <c r="I210" s="23" t="s">
        <v>358</v>
      </c>
      <c r="J210" s="18"/>
      <c r="K210" s="19">
        <v>817.3</v>
      </c>
      <c r="L210" s="18"/>
      <c r="M210" s="19">
        <v>624</v>
      </c>
      <c r="N210" s="18"/>
      <c r="O210" s="19">
        <v>758.4</v>
      </c>
      <c r="P210" s="53"/>
      <c r="Q210" s="19">
        <v>0</v>
      </c>
      <c r="R210" s="19">
        <v>0</v>
      </c>
      <c r="S210" s="20">
        <f t="shared" si="6"/>
        <v>0</v>
      </c>
      <c r="T210" s="20">
        <f t="shared" si="7"/>
        <v>0</v>
      </c>
    </row>
    <row r="211" spans="2:20" ht="38.25" customHeight="1" x14ac:dyDescent="0.2">
      <c r="B211" s="48" t="s">
        <v>113</v>
      </c>
      <c r="C211" s="15" t="s">
        <v>114</v>
      </c>
      <c r="D211" s="22" t="s">
        <v>5</v>
      </c>
      <c r="E211" s="51" t="s">
        <v>16</v>
      </c>
      <c r="F211" s="45" t="s">
        <v>9</v>
      </c>
      <c r="G211" s="16" t="s">
        <v>128</v>
      </c>
      <c r="H211" s="17" t="s">
        <v>549</v>
      </c>
      <c r="I211" s="23" t="s">
        <v>358</v>
      </c>
      <c r="J211" s="18"/>
      <c r="K211" s="19">
        <v>865.7</v>
      </c>
      <c r="L211" s="18"/>
      <c r="M211" s="19">
        <v>661.19999999999993</v>
      </c>
      <c r="N211" s="18"/>
      <c r="O211" s="19">
        <v>802.8</v>
      </c>
      <c r="P211" s="53"/>
      <c r="Q211" s="19">
        <v>0</v>
      </c>
      <c r="R211" s="19">
        <v>0</v>
      </c>
      <c r="S211" s="20">
        <f t="shared" si="6"/>
        <v>0</v>
      </c>
      <c r="T211" s="20">
        <f t="shared" si="7"/>
        <v>0</v>
      </c>
    </row>
    <row r="212" spans="2:20" ht="38.25" customHeight="1" x14ac:dyDescent="0.2">
      <c r="B212" s="48" t="s">
        <v>113</v>
      </c>
      <c r="C212" s="15" t="s">
        <v>114</v>
      </c>
      <c r="D212" s="22" t="s">
        <v>28</v>
      </c>
      <c r="E212" s="51" t="s">
        <v>34</v>
      </c>
      <c r="F212" s="45" t="s">
        <v>29</v>
      </c>
      <c r="G212" s="16" t="s">
        <v>107</v>
      </c>
      <c r="H212" s="17">
        <v>601819500</v>
      </c>
      <c r="I212" s="23">
        <v>2018</v>
      </c>
      <c r="J212" s="53"/>
      <c r="K212" s="19">
        <v>0</v>
      </c>
      <c r="L212" s="53"/>
      <c r="M212" s="19">
        <v>0</v>
      </c>
      <c r="N212" s="53"/>
      <c r="O212" s="19">
        <v>0</v>
      </c>
      <c r="P212" s="18"/>
      <c r="Q212" s="19">
        <v>75700</v>
      </c>
      <c r="R212" s="19">
        <v>251204</v>
      </c>
      <c r="S212" s="20">
        <f t="shared" si="6"/>
        <v>0</v>
      </c>
      <c r="T212" s="20">
        <f t="shared" si="7"/>
        <v>0</v>
      </c>
    </row>
    <row r="213" spans="2:20" ht="38.25" customHeight="1" x14ac:dyDescent="0.2">
      <c r="B213" s="48" t="s">
        <v>113</v>
      </c>
      <c r="C213" s="15" t="s">
        <v>114</v>
      </c>
      <c r="D213" s="22" t="s">
        <v>28</v>
      </c>
      <c r="E213" s="51" t="s">
        <v>786</v>
      </c>
      <c r="F213" s="45" t="s">
        <v>29</v>
      </c>
      <c r="G213" s="16" t="s">
        <v>43</v>
      </c>
      <c r="H213" s="17">
        <v>601819481</v>
      </c>
      <c r="I213" s="23">
        <v>2018</v>
      </c>
      <c r="J213" s="53"/>
      <c r="K213" s="19">
        <v>0</v>
      </c>
      <c r="L213" s="53"/>
      <c r="M213" s="19">
        <v>0</v>
      </c>
      <c r="N213" s="53"/>
      <c r="O213" s="19">
        <v>0</v>
      </c>
      <c r="P213" s="18"/>
      <c r="Q213" s="19">
        <v>80400</v>
      </c>
      <c r="R213" s="19">
        <v>255904</v>
      </c>
      <c r="S213" s="20">
        <f t="shared" si="6"/>
        <v>0</v>
      </c>
      <c r="T213" s="20">
        <f t="shared" si="7"/>
        <v>0</v>
      </c>
    </row>
    <row r="214" spans="2:20" ht="38.25" customHeight="1" x14ac:dyDescent="0.2">
      <c r="B214" s="48" t="s">
        <v>113</v>
      </c>
      <c r="C214" s="15" t="s">
        <v>114</v>
      </c>
      <c r="D214" s="22" t="s">
        <v>28</v>
      </c>
      <c r="E214" s="51" t="s">
        <v>786</v>
      </c>
      <c r="F214" s="45" t="s">
        <v>29</v>
      </c>
      <c r="G214" s="16" t="s">
        <v>116</v>
      </c>
      <c r="H214" s="17">
        <v>601819301</v>
      </c>
      <c r="I214" s="23">
        <v>2017</v>
      </c>
      <c r="J214" s="53"/>
      <c r="K214" s="19">
        <v>0</v>
      </c>
      <c r="L214" s="53"/>
      <c r="M214" s="19">
        <v>0</v>
      </c>
      <c r="N214" s="53"/>
      <c r="O214" s="19">
        <v>0</v>
      </c>
      <c r="P214" s="18"/>
      <c r="Q214" s="19">
        <v>85600</v>
      </c>
      <c r="R214" s="19">
        <v>261104</v>
      </c>
      <c r="S214" s="20">
        <f t="shared" si="6"/>
        <v>0</v>
      </c>
      <c r="T214" s="20">
        <f t="shared" si="7"/>
        <v>0</v>
      </c>
    </row>
    <row r="215" spans="2:20" ht="38.25" customHeight="1" x14ac:dyDescent="0.2">
      <c r="B215" s="48" t="s">
        <v>113</v>
      </c>
      <c r="C215" s="15" t="s">
        <v>114</v>
      </c>
      <c r="D215" s="22" t="s">
        <v>28</v>
      </c>
      <c r="E215" s="51" t="s">
        <v>786</v>
      </c>
      <c r="F215" s="45" t="s">
        <v>29</v>
      </c>
      <c r="G215" s="16" t="s">
        <v>11</v>
      </c>
      <c r="H215" s="17">
        <v>601819317</v>
      </c>
      <c r="I215" s="23">
        <v>2017</v>
      </c>
      <c r="J215" s="53"/>
      <c r="K215" s="19">
        <v>0</v>
      </c>
      <c r="L215" s="53"/>
      <c r="M215" s="19">
        <v>0</v>
      </c>
      <c r="N215" s="53"/>
      <c r="O215" s="19">
        <v>0</v>
      </c>
      <c r="P215" s="18"/>
      <c r="Q215" s="19">
        <v>91100</v>
      </c>
      <c r="R215" s="19">
        <v>266604</v>
      </c>
      <c r="S215" s="20">
        <f t="shared" si="6"/>
        <v>0</v>
      </c>
      <c r="T215" s="20">
        <f t="shared" si="7"/>
        <v>0</v>
      </c>
    </row>
    <row r="216" spans="2:20" ht="38.25" customHeight="1" x14ac:dyDescent="0.2">
      <c r="B216" s="48" t="s">
        <v>113</v>
      </c>
      <c r="C216" s="15" t="s">
        <v>114</v>
      </c>
      <c r="D216" s="22" t="s">
        <v>28</v>
      </c>
      <c r="E216" s="51" t="s">
        <v>786</v>
      </c>
      <c r="F216" s="45" t="s">
        <v>29</v>
      </c>
      <c r="G216" s="16" t="s">
        <v>46</v>
      </c>
      <c r="H216" s="17">
        <v>601819509</v>
      </c>
      <c r="I216" s="23">
        <v>2018</v>
      </c>
      <c r="J216" s="53"/>
      <c r="K216" s="19">
        <v>0</v>
      </c>
      <c r="L216" s="53"/>
      <c r="M216" s="19">
        <v>0</v>
      </c>
      <c r="N216" s="53"/>
      <c r="O216" s="19">
        <v>0</v>
      </c>
      <c r="P216" s="18"/>
      <c r="Q216" s="19">
        <v>83900</v>
      </c>
      <c r="R216" s="19">
        <v>259404</v>
      </c>
      <c r="S216" s="20">
        <f t="shared" si="6"/>
        <v>0</v>
      </c>
      <c r="T216" s="20">
        <f t="shared" si="7"/>
        <v>0</v>
      </c>
    </row>
    <row r="217" spans="2:20" ht="38.25" customHeight="1" x14ac:dyDescent="0.2">
      <c r="B217" s="48" t="s">
        <v>113</v>
      </c>
      <c r="C217" s="15" t="s">
        <v>114</v>
      </c>
      <c r="D217" s="22" t="s">
        <v>28</v>
      </c>
      <c r="E217" s="51" t="s">
        <v>786</v>
      </c>
      <c r="F217" s="45" t="s">
        <v>29</v>
      </c>
      <c r="G217" s="16" t="s">
        <v>118</v>
      </c>
      <c r="H217" s="17">
        <v>601819489</v>
      </c>
      <c r="I217" s="23">
        <v>2018</v>
      </c>
      <c r="J217" s="53"/>
      <c r="K217" s="19">
        <v>0</v>
      </c>
      <c r="L217" s="53"/>
      <c r="M217" s="19">
        <v>0</v>
      </c>
      <c r="N217" s="53"/>
      <c r="O217" s="19">
        <v>0</v>
      </c>
      <c r="P217" s="18"/>
      <c r="Q217" s="19">
        <v>83600</v>
      </c>
      <c r="R217" s="19">
        <v>259104</v>
      </c>
      <c r="S217" s="20">
        <f t="shared" si="6"/>
        <v>0</v>
      </c>
      <c r="T217" s="20">
        <f t="shared" si="7"/>
        <v>0</v>
      </c>
    </row>
    <row r="218" spans="2:20" ht="38.25" customHeight="1" x14ac:dyDescent="0.2">
      <c r="B218" s="48" t="s">
        <v>113</v>
      </c>
      <c r="C218" s="15" t="s">
        <v>114</v>
      </c>
      <c r="D218" s="22" t="s">
        <v>28</v>
      </c>
      <c r="E218" s="51" t="s">
        <v>786</v>
      </c>
      <c r="F218" s="45" t="s">
        <v>29</v>
      </c>
      <c r="G218" s="16" t="s">
        <v>119</v>
      </c>
      <c r="H218" s="17">
        <v>601819680</v>
      </c>
      <c r="I218" s="23">
        <v>2018</v>
      </c>
      <c r="J218" s="53"/>
      <c r="K218" s="19">
        <v>0</v>
      </c>
      <c r="L218" s="53"/>
      <c r="M218" s="19">
        <v>0</v>
      </c>
      <c r="N218" s="53"/>
      <c r="O218" s="19">
        <v>0</v>
      </c>
      <c r="P218" s="18"/>
      <c r="Q218" s="19">
        <v>83600</v>
      </c>
      <c r="R218" s="19">
        <v>259104</v>
      </c>
      <c r="S218" s="20">
        <f t="shared" si="6"/>
        <v>0</v>
      </c>
      <c r="T218" s="20">
        <f t="shared" si="7"/>
        <v>0</v>
      </c>
    </row>
    <row r="219" spans="2:20" ht="38.25" customHeight="1" x14ac:dyDescent="0.2">
      <c r="B219" s="48" t="s">
        <v>113</v>
      </c>
      <c r="C219" s="15" t="s">
        <v>114</v>
      </c>
      <c r="D219" s="22" t="s">
        <v>28</v>
      </c>
      <c r="E219" s="51" t="s">
        <v>786</v>
      </c>
      <c r="F219" s="45" t="s">
        <v>29</v>
      </c>
      <c r="G219" s="16" t="s">
        <v>123</v>
      </c>
      <c r="H219" s="17">
        <v>601819603</v>
      </c>
      <c r="I219" s="23">
        <v>2018</v>
      </c>
      <c r="J219" s="53"/>
      <c r="K219" s="19">
        <v>0</v>
      </c>
      <c r="L219" s="53"/>
      <c r="M219" s="19">
        <v>0</v>
      </c>
      <c r="N219" s="53"/>
      <c r="O219" s="19">
        <v>0</v>
      </c>
      <c r="P219" s="18"/>
      <c r="Q219" s="19">
        <v>83900</v>
      </c>
      <c r="R219" s="19">
        <v>259404</v>
      </c>
      <c r="S219" s="20">
        <f t="shared" si="6"/>
        <v>0</v>
      </c>
      <c r="T219" s="20">
        <f t="shared" si="7"/>
        <v>0</v>
      </c>
    </row>
    <row r="220" spans="2:20" ht="38.25" customHeight="1" x14ac:dyDescent="0.2">
      <c r="B220" s="48" t="s">
        <v>113</v>
      </c>
      <c r="C220" s="15" t="s">
        <v>114</v>
      </c>
      <c r="D220" s="22" t="s">
        <v>28</v>
      </c>
      <c r="E220" s="51" t="s">
        <v>786</v>
      </c>
      <c r="F220" s="45" t="s">
        <v>29</v>
      </c>
      <c r="G220" s="16" t="s">
        <v>121</v>
      </c>
      <c r="H220" s="17">
        <v>601819711</v>
      </c>
      <c r="I220" s="23">
        <v>2018</v>
      </c>
      <c r="J220" s="53"/>
      <c r="K220" s="19">
        <v>0</v>
      </c>
      <c r="L220" s="53"/>
      <c r="M220" s="19">
        <v>0</v>
      </c>
      <c r="N220" s="53"/>
      <c r="O220" s="19">
        <v>0</v>
      </c>
      <c r="P220" s="18"/>
      <c r="Q220" s="19">
        <v>83600</v>
      </c>
      <c r="R220" s="19">
        <v>259104</v>
      </c>
      <c r="S220" s="20">
        <f t="shared" si="6"/>
        <v>0</v>
      </c>
      <c r="T220" s="20">
        <f t="shared" si="7"/>
        <v>0</v>
      </c>
    </row>
    <row r="221" spans="2:20" ht="38.25" customHeight="1" x14ac:dyDescent="0.2">
      <c r="B221" s="48" t="s">
        <v>113</v>
      </c>
      <c r="C221" s="15" t="s">
        <v>114</v>
      </c>
      <c r="D221" s="22" t="s">
        <v>28</v>
      </c>
      <c r="E221" s="51" t="s">
        <v>786</v>
      </c>
      <c r="F221" s="45" t="s">
        <v>29</v>
      </c>
      <c r="G221" s="16" t="s">
        <v>122</v>
      </c>
      <c r="H221" s="17">
        <v>601819510</v>
      </c>
      <c r="I221" s="23">
        <v>2018</v>
      </c>
      <c r="J221" s="53"/>
      <c r="K221" s="19">
        <v>0</v>
      </c>
      <c r="L221" s="53"/>
      <c r="M221" s="19">
        <v>0</v>
      </c>
      <c r="N221" s="53"/>
      <c r="O221" s="19">
        <v>0</v>
      </c>
      <c r="P221" s="18"/>
      <c r="Q221" s="19">
        <v>83600</v>
      </c>
      <c r="R221" s="19">
        <v>259104</v>
      </c>
      <c r="S221" s="20">
        <f t="shared" si="6"/>
        <v>0</v>
      </c>
      <c r="T221" s="20">
        <f t="shared" si="7"/>
        <v>0</v>
      </c>
    </row>
    <row r="222" spans="2:20" ht="38.25" customHeight="1" x14ac:dyDescent="0.2">
      <c r="B222" s="48" t="s">
        <v>113</v>
      </c>
      <c r="C222" s="15" t="s">
        <v>114</v>
      </c>
      <c r="D222" s="22" t="s">
        <v>28</v>
      </c>
      <c r="E222" s="51" t="s">
        <v>786</v>
      </c>
      <c r="F222" s="45" t="s">
        <v>29</v>
      </c>
      <c r="G222" s="16" t="s">
        <v>84</v>
      </c>
      <c r="H222" s="17">
        <v>601819307</v>
      </c>
      <c r="I222" s="23">
        <v>2017</v>
      </c>
      <c r="J222" s="53"/>
      <c r="K222" s="19">
        <v>0</v>
      </c>
      <c r="L222" s="53"/>
      <c r="M222" s="19">
        <v>0</v>
      </c>
      <c r="N222" s="53"/>
      <c r="O222" s="19">
        <v>0</v>
      </c>
      <c r="P222" s="18"/>
      <c r="Q222" s="19">
        <v>100000</v>
      </c>
      <c r="R222" s="19">
        <v>275504</v>
      </c>
      <c r="S222" s="20">
        <f t="shared" si="6"/>
        <v>0</v>
      </c>
      <c r="T222" s="20">
        <f t="shared" si="7"/>
        <v>0</v>
      </c>
    </row>
    <row r="223" spans="2:20" ht="38.25" customHeight="1" x14ac:dyDescent="0.2">
      <c r="B223" s="48" t="s">
        <v>113</v>
      </c>
      <c r="C223" s="15" t="s">
        <v>114</v>
      </c>
      <c r="D223" s="22" t="s">
        <v>28</v>
      </c>
      <c r="E223" s="51" t="s">
        <v>786</v>
      </c>
      <c r="F223" s="45" t="s">
        <v>29</v>
      </c>
      <c r="G223" s="16" t="s">
        <v>125</v>
      </c>
      <c r="H223" s="17">
        <v>601819576</v>
      </c>
      <c r="I223" s="23">
        <v>2018</v>
      </c>
      <c r="J223" s="53"/>
      <c r="K223" s="19">
        <v>0</v>
      </c>
      <c r="L223" s="53"/>
      <c r="M223" s="19">
        <v>0</v>
      </c>
      <c r="N223" s="53"/>
      <c r="O223" s="19">
        <v>0</v>
      </c>
      <c r="P223" s="18"/>
      <c r="Q223" s="19">
        <v>83600</v>
      </c>
      <c r="R223" s="19">
        <v>259104</v>
      </c>
      <c r="S223" s="20">
        <f t="shared" si="6"/>
        <v>0</v>
      </c>
      <c r="T223" s="20">
        <f t="shared" si="7"/>
        <v>0</v>
      </c>
    </row>
    <row r="224" spans="2:20" ht="38.25" customHeight="1" x14ac:dyDescent="0.2">
      <c r="B224" s="48" t="s">
        <v>129</v>
      </c>
      <c r="C224" s="15" t="s">
        <v>114</v>
      </c>
      <c r="D224" s="22" t="s">
        <v>5</v>
      </c>
      <c r="E224" s="51" t="s">
        <v>34</v>
      </c>
      <c r="F224" s="45" t="s">
        <v>9</v>
      </c>
      <c r="G224" s="16" t="s">
        <v>115</v>
      </c>
      <c r="H224" s="17" t="s">
        <v>466</v>
      </c>
      <c r="I224" s="23" t="s">
        <v>358</v>
      </c>
      <c r="J224" s="18"/>
      <c r="K224" s="19">
        <v>600.6</v>
      </c>
      <c r="L224" s="18"/>
      <c r="M224" s="19">
        <v>458.4</v>
      </c>
      <c r="N224" s="18"/>
      <c r="O224" s="19">
        <v>556.79999999999995</v>
      </c>
      <c r="P224" s="53"/>
      <c r="Q224" s="19">
        <v>0</v>
      </c>
      <c r="R224" s="19">
        <v>0</v>
      </c>
      <c r="S224" s="20">
        <f t="shared" si="6"/>
        <v>0</v>
      </c>
      <c r="T224" s="20">
        <f t="shared" si="7"/>
        <v>0</v>
      </c>
    </row>
    <row r="225" spans="2:20" ht="38.25" customHeight="1" x14ac:dyDescent="0.2">
      <c r="B225" s="48" t="s">
        <v>129</v>
      </c>
      <c r="C225" s="15" t="s">
        <v>114</v>
      </c>
      <c r="D225" s="22" t="s">
        <v>5</v>
      </c>
      <c r="E225" s="51" t="s">
        <v>34</v>
      </c>
      <c r="F225" s="45" t="s">
        <v>9</v>
      </c>
      <c r="G225" s="16" t="s">
        <v>79</v>
      </c>
      <c r="H225" s="17" t="s">
        <v>402</v>
      </c>
      <c r="I225" s="23" t="s">
        <v>358</v>
      </c>
      <c r="J225" s="18"/>
      <c r="K225" s="19">
        <v>1001</v>
      </c>
      <c r="L225" s="18"/>
      <c r="M225" s="19">
        <v>764.4</v>
      </c>
      <c r="N225" s="18"/>
      <c r="O225" s="19">
        <v>928.8</v>
      </c>
      <c r="P225" s="53"/>
      <c r="Q225" s="19">
        <v>0</v>
      </c>
      <c r="R225" s="19">
        <v>0</v>
      </c>
      <c r="S225" s="20">
        <f t="shared" si="6"/>
        <v>0</v>
      </c>
      <c r="T225" s="20">
        <f t="shared" si="7"/>
        <v>0</v>
      </c>
    </row>
    <row r="226" spans="2:20" ht="38.25" customHeight="1" x14ac:dyDescent="0.2">
      <c r="B226" s="48" t="s">
        <v>129</v>
      </c>
      <c r="C226" s="15" t="s">
        <v>114</v>
      </c>
      <c r="D226" s="22" t="s">
        <v>5</v>
      </c>
      <c r="E226" s="51" t="s">
        <v>34</v>
      </c>
      <c r="F226" s="45" t="s">
        <v>9</v>
      </c>
      <c r="G226" s="16" t="s">
        <v>107</v>
      </c>
      <c r="H226" s="17" t="s">
        <v>450</v>
      </c>
      <c r="I226" s="23" t="s">
        <v>358</v>
      </c>
      <c r="J226" s="18"/>
      <c r="K226" s="19">
        <v>812.9</v>
      </c>
      <c r="L226" s="18"/>
      <c r="M226" s="19">
        <v>620.4</v>
      </c>
      <c r="N226" s="18"/>
      <c r="O226" s="19">
        <v>753.6</v>
      </c>
      <c r="P226" s="53"/>
      <c r="Q226" s="19">
        <v>0</v>
      </c>
      <c r="R226" s="19">
        <v>0</v>
      </c>
      <c r="S226" s="20">
        <f t="shared" si="6"/>
        <v>0</v>
      </c>
      <c r="T226" s="20">
        <f t="shared" si="7"/>
        <v>0</v>
      </c>
    </row>
    <row r="227" spans="2:20" ht="51" customHeight="1" x14ac:dyDescent="0.2">
      <c r="B227" s="48" t="s">
        <v>129</v>
      </c>
      <c r="C227" s="15" t="s">
        <v>114</v>
      </c>
      <c r="D227" s="22" t="s">
        <v>5</v>
      </c>
      <c r="E227" s="51" t="s">
        <v>786</v>
      </c>
      <c r="F227" s="45" t="s">
        <v>7</v>
      </c>
      <c r="G227" s="16" t="s">
        <v>117</v>
      </c>
      <c r="H227" s="17" t="s">
        <v>489</v>
      </c>
      <c r="I227" s="23" t="s">
        <v>357</v>
      </c>
      <c r="J227" s="18"/>
      <c r="K227" s="19">
        <v>517</v>
      </c>
      <c r="L227" s="18"/>
      <c r="M227" s="19">
        <v>394.8</v>
      </c>
      <c r="N227" s="18"/>
      <c r="O227" s="19">
        <v>480</v>
      </c>
      <c r="P227" s="53"/>
      <c r="Q227" s="19">
        <v>0</v>
      </c>
      <c r="R227" s="19">
        <v>0</v>
      </c>
      <c r="S227" s="20">
        <f t="shared" si="6"/>
        <v>0</v>
      </c>
      <c r="T227" s="20">
        <f t="shared" si="7"/>
        <v>0</v>
      </c>
    </row>
    <row r="228" spans="2:20" ht="51" customHeight="1" x14ac:dyDescent="0.2">
      <c r="B228" s="48" t="s">
        <v>129</v>
      </c>
      <c r="C228" s="15" t="s">
        <v>114</v>
      </c>
      <c r="D228" s="22" t="s">
        <v>5</v>
      </c>
      <c r="E228" s="51" t="s">
        <v>786</v>
      </c>
      <c r="F228" s="45" t="s">
        <v>7</v>
      </c>
      <c r="G228" s="16" t="s">
        <v>45</v>
      </c>
      <c r="H228" s="17" t="s">
        <v>400</v>
      </c>
      <c r="I228" s="23" t="s">
        <v>358</v>
      </c>
      <c r="J228" s="18"/>
      <c r="K228" s="19">
        <v>880</v>
      </c>
      <c r="L228" s="18"/>
      <c r="M228" s="19">
        <v>672</v>
      </c>
      <c r="N228" s="18"/>
      <c r="O228" s="19">
        <v>816</v>
      </c>
      <c r="P228" s="53"/>
      <c r="Q228" s="19">
        <v>0</v>
      </c>
      <c r="R228" s="19">
        <v>0</v>
      </c>
      <c r="S228" s="20">
        <f t="shared" si="6"/>
        <v>0</v>
      </c>
      <c r="T228" s="20">
        <f t="shared" si="7"/>
        <v>0</v>
      </c>
    </row>
    <row r="229" spans="2:20" ht="51" customHeight="1" x14ac:dyDescent="0.2">
      <c r="B229" s="48" t="s">
        <v>129</v>
      </c>
      <c r="C229" s="15" t="s">
        <v>114</v>
      </c>
      <c r="D229" s="22" t="s">
        <v>5</v>
      </c>
      <c r="E229" s="51" t="s">
        <v>786</v>
      </c>
      <c r="F229" s="45" t="s">
        <v>9</v>
      </c>
      <c r="G229" s="16" t="s">
        <v>43</v>
      </c>
      <c r="H229" s="17" t="s">
        <v>401</v>
      </c>
      <c r="I229" s="23" t="s">
        <v>358</v>
      </c>
      <c r="J229" s="18"/>
      <c r="K229" s="19">
        <v>848.1</v>
      </c>
      <c r="L229" s="18"/>
      <c r="M229" s="19">
        <v>648</v>
      </c>
      <c r="N229" s="18"/>
      <c r="O229" s="19">
        <v>786</v>
      </c>
      <c r="P229" s="53"/>
      <c r="Q229" s="19">
        <v>0</v>
      </c>
      <c r="R229" s="19">
        <v>0</v>
      </c>
      <c r="S229" s="20">
        <f t="shared" si="6"/>
        <v>0</v>
      </c>
      <c r="T229" s="20">
        <f t="shared" si="7"/>
        <v>0</v>
      </c>
    </row>
    <row r="230" spans="2:20" ht="51" customHeight="1" x14ac:dyDescent="0.2">
      <c r="B230" s="48" t="s">
        <v>129</v>
      </c>
      <c r="C230" s="15" t="s">
        <v>114</v>
      </c>
      <c r="D230" s="22" t="s">
        <v>5</v>
      </c>
      <c r="E230" s="51" t="s">
        <v>786</v>
      </c>
      <c r="F230" s="45" t="s">
        <v>9</v>
      </c>
      <c r="G230" s="16" t="s">
        <v>120</v>
      </c>
      <c r="H230" s="17" t="s">
        <v>449</v>
      </c>
      <c r="I230" s="23" t="s">
        <v>358</v>
      </c>
      <c r="J230" s="18"/>
      <c r="K230" s="19">
        <v>1079.0999999999999</v>
      </c>
      <c r="L230" s="18"/>
      <c r="M230" s="19">
        <v>824.4</v>
      </c>
      <c r="N230" s="18"/>
      <c r="O230" s="19">
        <v>1000.8</v>
      </c>
      <c r="P230" s="53"/>
      <c r="Q230" s="19">
        <v>0</v>
      </c>
      <c r="R230" s="19">
        <v>0</v>
      </c>
      <c r="S230" s="20">
        <f t="shared" si="6"/>
        <v>0</v>
      </c>
      <c r="T230" s="20">
        <f t="shared" si="7"/>
        <v>0</v>
      </c>
    </row>
    <row r="231" spans="2:20" ht="51" customHeight="1" x14ac:dyDescent="0.2">
      <c r="B231" s="48" t="s">
        <v>129</v>
      </c>
      <c r="C231" s="15" t="s">
        <v>114</v>
      </c>
      <c r="D231" s="22" t="s">
        <v>5</v>
      </c>
      <c r="E231" s="51" t="s">
        <v>786</v>
      </c>
      <c r="F231" s="45" t="s">
        <v>9</v>
      </c>
      <c r="G231" s="16" t="s">
        <v>110</v>
      </c>
      <c r="H231" s="17" t="s">
        <v>416</v>
      </c>
      <c r="I231" s="23" t="s">
        <v>358</v>
      </c>
      <c r="J231" s="18"/>
      <c r="K231" s="19">
        <v>909.7</v>
      </c>
      <c r="L231" s="18"/>
      <c r="M231" s="19">
        <v>694.8</v>
      </c>
      <c r="N231" s="18"/>
      <c r="O231" s="19">
        <v>843.6</v>
      </c>
      <c r="P231" s="53"/>
      <c r="Q231" s="19">
        <v>0</v>
      </c>
      <c r="R231" s="19">
        <v>0</v>
      </c>
      <c r="S231" s="20">
        <f t="shared" si="6"/>
        <v>0</v>
      </c>
      <c r="T231" s="20">
        <f t="shared" si="7"/>
        <v>0</v>
      </c>
    </row>
    <row r="232" spans="2:20" ht="51" customHeight="1" x14ac:dyDescent="0.2">
      <c r="B232" s="48" t="s">
        <v>129</v>
      </c>
      <c r="C232" s="15" t="s">
        <v>114</v>
      </c>
      <c r="D232" s="22" t="s">
        <v>5</v>
      </c>
      <c r="E232" s="51" t="s">
        <v>786</v>
      </c>
      <c r="F232" s="45" t="s">
        <v>9</v>
      </c>
      <c r="G232" s="16" t="s">
        <v>108</v>
      </c>
      <c r="H232" s="17" t="s">
        <v>393</v>
      </c>
      <c r="I232" s="23" t="s">
        <v>358</v>
      </c>
      <c r="J232" s="18"/>
      <c r="K232" s="19">
        <v>893.2</v>
      </c>
      <c r="L232" s="18"/>
      <c r="M232" s="19">
        <v>681.6</v>
      </c>
      <c r="N232" s="18"/>
      <c r="O232" s="19">
        <v>828</v>
      </c>
      <c r="P232" s="53"/>
      <c r="Q232" s="19">
        <v>0</v>
      </c>
      <c r="R232" s="19">
        <v>0</v>
      </c>
      <c r="S232" s="20">
        <f t="shared" si="6"/>
        <v>0</v>
      </c>
      <c r="T232" s="20">
        <f t="shared" si="7"/>
        <v>0</v>
      </c>
    </row>
    <row r="233" spans="2:20" ht="51" customHeight="1" x14ac:dyDescent="0.2">
      <c r="B233" s="48" t="s">
        <v>129</v>
      </c>
      <c r="C233" s="15" t="s">
        <v>114</v>
      </c>
      <c r="D233" s="22" t="s">
        <v>5</v>
      </c>
      <c r="E233" s="51" t="s">
        <v>786</v>
      </c>
      <c r="F233" s="45" t="s">
        <v>9</v>
      </c>
      <c r="G233" s="16" t="s">
        <v>46</v>
      </c>
      <c r="H233" s="17" t="s">
        <v>399</v>
      </c>
      <c r="I233" s="23" t="s">
        <v>358</v>
      </c>
      <c r="J233" s="18"/>
      <c r="K233" s="19">
        <v>1037.3</v>
      </c>
      <c r="L233" s="18"/>
      <c r="M233" s="19">
        <v>792</v>
      </c>
      <c r="N233" s="18"/>
      <c r="O233" s="19">
        <v>962.4</v>
      </c>
      <c r="P233" s="53"/>
      <c r="Q233" s="19">
        <v>0</v>
      </c>
      <c r="R233" s="19">
        <v>0</v>
      </c>
      <c r="S233" s="20">
        <f t="shared" si="6"/>
        <v>0</v>
      </c>
      <c r="T233" s="20">
        <f t="shared" si="7"/>
        <v>0</v>
      </c>
    </row>
    <row r="234" spans="2:20" ht="51" customHeight="1" x14ac:dyDescent="0.2">
      <c r="B234" s="48" t="s">
        <v>129</v>
      </c>
      <c r="C234" s="15" t="s">
        <v>114</v>
      </c>
      <c r="D234" s="22" t="s">
        <v>5</v>
      </c>
      <c r="E234" s="51" t="s">
        <v>786</v>
      </c>
      <c r="F234" s="45" t="s">
        <v>9</v>
      </c>
      <c r="G234" s="16" t="s">
        <v>118</v>
      </c>
      <c r="H234" s="17" t="s">
        <v>405</v>
      </c>
      <c r="I234" s="23" t="s">
        <v>358</v>
      </c>
      <c r="J234" s="18"/>
      <c r="K234" s="19">
        <v>898.7</v>
      </c>
      <c r="L234" s="18"/>
      <c r="M234" s="19">
        <v>686.4</v>
      </c>
      <c r="N234" s="18"/>
      <c r="O234" s="19">
        <v>832.8</v>
      </c>
      <c r="P234" s="53"/>
      <c r="Q234" s="19">
        <v>0</v>
      </c>
      <c r="R234" s="19">
        <v>0</v>
      </c>
      <c r="S234" s="20">
        <f t="shared" si="6"/>
        <v>0</v>
      </c>
      <c r="T234" s="20">
        <f t="shared" si="7"/>
        <v>0</v>
      </c>
    </row>
    <row r="235" spans="2:20" ht="51" customHeight="1" x14ac:dyDescent="0.2">
      <c r="B235" s="48" t="s">
        <v>129</v>
      </c>
      <c r="C235" s="15" t="s">
        <v>114</v>
      </c>
      <c r="D235" s="22" t="s">
        <v>5</v>
      </c>
      <c r="E235" s="51" t="s">
        <v>786</v>
      </c>
      <c r="F235" s="45" t="s">
        <v>9</v>
      </c>
      <c r="G235" s="16" t="s">
        <v>119</v>
      </c>
      <c r="H235" s="17" t="s">
        <v>567</v>
      </c>
      <c r="I235" s="23" t="s">
        <v>358</v>
      </c>
      <c r="J235" s="18"/>
      <c r="K235" s="19">
        <v>817.3</v>
      </c>
      <c r="L235" s="18"/>
      <c r="M235" s="19">
        <v>624</v>
      </c>
      <c r="N235" s="18"/>
      <c r="O235" s="19">
        <v>758.4</v>
      </c>
      <c r="P235" s="53"/>
      <c r="Q235" s="19">
        <v>0</v>
      </c>
      <c r="R235" s="19">
        <v>0</v>
      </c>
      <c r="S235" s="20">
        <f t="shared" si="6"/>
        <v>0</v>
      </c>
      <c r="T235" s="20">
        <f t="shared" si="7"/>
        <v>0</v>
      </c>
    </row>
    <row r="236" spans="2:20" ht="51" customHeight="1" x14ac:dyDescent="0.2">
      <c r="B236" s="48" t="s">
        <v>129</v>
      </c>
      <c r="C236" s="15" t="s">
        <v>114</v>
      </c>
      <c r="D236" s="22" t="s">
        <v>5</v>
      </c>
      <c r="E236" s="51" t="s">
        <v>786</v>
      </c>
      <c r="F236" s="45" t="s">
        <v>9</v>
      </c>
      <c r="G236" s="16" t="s">
        <v>123</v>
      </c>
      <c r="H236" s="17" t="s">
        <v>417</v>
      </c>
      <c r="I236" s="23" t="s">
        <v>358</v>
      </c>
      <c r="J236" s="18"/>
      <c r="K236" s="19">
        <v>898.7</v>
      </c>
      <c r="L236" s="18"/>
      <c r="M236" s="19">
        <v>686.4</v>
      </c>
      <c r="N236" s="18"/>
      <c r="O236" s="19">
        <v>832.8</v>
      </c>
      <c r="P236" s="53"/>
      <c r="Q236" s="19">
        <v>0</v>
      </c>
      <c r="R236" s="19">
        <v>0</v>
      </c>
      <c r="S236" s="20">
        <f t="shared" si="6"/>
        <v>0</v>
      </c>
      <c r="T236" s="20">
        <f t="shared" si="7"/>
        <v>0</v>
      </c>
    </row>
    <row r="237" spans="2:20" ht="51" customHeight="1" x14ac:dyDescent="0.2">
      <c r="B237" s="48" t="s">
        <v>129</v>
      </c>
      <c r="C237" s="15" t="s">
        <v>114</v>
      </c>
      <c r="D237" s="22" t="s">
        <v>5</v>
      </c>
      <c r="E237" s="51" t="s">
        <v>786</v>
      </c>
      <c r="F237" s="45" t="s">
        <v>9</v>
      </c>
      <c r="G237" s="16" t="s">
        <v>121</v>
      </c>
      <c r="H237" s="17" t="s">
        <v>463</v>
      </c>
      <c r="I237" s="23" t="s">
        <v>358</v>
      </c>
      <c r="J237" s="18"/>
      <c r="K237" s="19">
        <v>830.5</v>
      </c>
      <c r="L237" s="18"/>
      <c r="M237" s="19">
        <v>634.79999999999995</v>
      </c>
      <c r="N237" s="18"/>
      <c r="O237" s="19">
        <v>770.4</v>
      </c>
      <c r="P237" s="53"/>
      <c r="Q237" s="19">
        <v>0</v>
      </c>
      <c r="R237" s="19">
        <v>0</v>
      </c>
      <c r="S237" s="20">
        <f t="shared" si="6"/>
        <v>0</v>
      </c>
      <c r="T237" s="20">
        <f t="shared" si="7"/>
        <v>0</v>
      </c>
    </row>
    <row r="238" spans="2:20" ht="51" customHeight="1" x14ac:dyDescent="0.2">
      <c r="B238" s="48" t="s">
        <v>129</v>
      </c>
      <c r="C238" s="15" t="s">
        <v>114</v>
      </c>
      <c r="D238" s="22" t="s">
        <v>5</v>
      </c>
      <c r="E238" s="51" t="s">
        <v>786</v>
      </c>
      <c r="F238" s="45" t="s">
        <v>9</v>
      </c>
      <c r="G238" s="16" t="s">
        <v>122</v>
      </c>
      <c r="H238" s="17" t="s">
        <v>418</v>
      </c>
      <c r="I238" s="23" t="s">
        <v>358</v>
      </c>
      <c r="J238" s="18"/>
      <c r="K238" s="19">
        <v>1013.1</v>
      </c>
      <c r="L238" s="18"/>
      <c r="M238" s="19">
        <v>774</v>
      </c>
      <c r="N238" s="18"/>
      <c r="O238" s="19">
        <v>939.59999999999991</v>
      </c>
      <c r="P238" s="53"/>
      <c r="Q238" s="19">
        <v>0</v>
      </c>
      <c r="R238" s="19">
        <v>0</v>
      </c>
      <c r="S238" s="20">
        <f t="shared" si="6"/>
        <v>0</v>
      </c>
      <c r="T238" s="20">
        <f t="shared" si="7"/>
        <v>0</v>
      </c>
    </row>
    <row r="239" spans="2:20" ht="51" customHeight="1" x14ac:dyDescent="0.2">
      <c r="B239" s="48" t="s">
        <v>129</v>
      </c>
      <c r="C239" s="15" t="s">
        <v>114</v>
      </c>
      <c r="D239" s="22" t="s">
        <v>5</v>
      </c>
      <c r="E239" s="51" t="s">
        <v>786</v>
      </c>
      <c r="F239" s="45" t="s">
        <v>9</v>
      </c>
      <c r="G239" s="16" t="s">
        <v>124</v>
      </c>
      <c r="H239" s="17" t="s">
        <v>571</v>
      </c>
      <c r="I239" s="23" t="s">
        <v>358</v>
      </c>
      <c r="J239" s="18"/>
      <c r="K239" s="19">
        <v>929.5</v>
      </c>
      <c r="L239" s="18"/>
      <c r="M239" s="19">
        <v>710.4</v>
      </c>
      <c r="N239" s="18"/>
      <c r="O239" s="19">
        <v>861.6</v>
      </c>
      <c r="P239" s="53"/>
      <c r="Q239" s="19">
        <v>0</v>
      </c>
      <c r="R239" s="19">
        <v>0</v>
      </c>
      <c r="S239" s="20">
        <f t="shared" si="6"/>
        <v>0</v>
      </c>
      <c r="T239" s="20">
        <f t="shared" si="7"/>
        <v>0</v>
      </c>
    </row>
    <row r="240" spans="2:20" ht="51" customHeight="1" x14ac:dyDescent="0.2">
      <c r="B240" s="48" t="s">
        <v>129</v>
      </c>
      <c r="C240" s="15" t="s">
        <v>114</v>
      </c>
      <c r="D240" s="22" t="s">
        <v>5</v>
      </c>
      <c r="E240" s="51" t="s">
        <v>786</v>
      </c>
      <c r="F240" s="45" t="s">
        <v>9</v>
      </c>
      <c r="G240" s="16" t="s">
        <v>85</v>
      </c>
      <c r="H240" s="17" t="s">
        <v>392</v>
      </c>
      <c r="I240" s="23" t="s">
        <v>358</v>
      </c>
      <c r="J240" s="18"/>
      <c r="K240" s="19">
        <v>1074.7</v>
      </c>
      <c r="L240" s="18"/>
      <c r="M240" s="19">
        <v>820.8</v>
      </c>
      <c r="N240" s="18"/>
      <c r="O240" s="19">
        <v>996</v>
      </c>
      <c r="P240" s="53"/>
      <c r="Q240" s="19">
        <v>0</v>
      </c>
      <c r="R240" s="19">
        <v>0</v>
      </c>
      <c r="S240" s="20">
        <f t="shared" si="6"/>
        <v>0</v>
      </c>
      <c r="T240" s="20">
        <f t="shared" si="7"/>
        <v>0</v>
      </c>
    </row>
    <row r="241" spans="2:20" ht="51" customHeight="1" x14ac:dyDescent="0.2">
      <c r="B241" s="48" t="s">
        <v>129</v>
      </c>
      <c r="C241" s="15" t="s">
        <v>114</v>
      </c>
      <c r="D241" s="22" t="s">
        <v>5</v>
      </c>
      <c r="E241" s="51" t="s">
        <v>786</v>
      </c>
      <c r="F241" s="45" t="s">
        <v>9</v>
      </c>
      <c r="G241" s="16" t="s">
        <v>125</v>
      </c>
      <c r="H241" s="17" t="s">
        <v>543</v>
      </c>
      <c r="I241" s="23" t="s">
        <v>358</v>
      </c>
      <c r="J241" s="18"/>
      <c r="K241" s="19">
        <v>847</v>
      </c>
      <c r="L241" s="18"/>
      <c r="M241" s="19">
        <v>646.79999999999995</v>
      </c>
      <c r="N241" s="18"/>
      <c r="O241" s="19">
        <v>786</v>
      </c>
      <c r="P241" s="53"/>
      <c r="Q241" s="19">
        <v>0</v>
      </c>
      <c r="R241" s="19">
        <v>0</v>
      </c>
      <c r="S241" s="20">
        <f t="shared" si="6"/>
        <v>0</v>
      </c>
      <c r="T241" s="20">
        <f t="shared" si="7"/>
        <v>0</v>
      </c>
    </row>
    <row r="242" spans="2:20" ht="51" customHeight="1" x14ac:dyDescent="0.2">
      <c r="B242" s="48" t="s">
        <v>129</v>
      </c>
      <c r="C242" s="15" t="s">
        <v>114</v>
      </c>
      <c r="D242" s="22" t="s">
        <v>5</v>
      </c>
      <c r="E242" s="51" t="s">
        <v>16</v>
      </c>
      <c r="F242" s="45" t="s">
        <v>9</v>
      </c>
      <c r="G242" s="16" t="s">
        <v>126</v>
      </c>
      <c r="H242" s="17" t="s">
        <v>542</v>
      </c>
      <c r="I242" s="23" t="s">
        <v>358</v>
      </c>
      <c r="J242" s="18"/>
      <c r="K242" s="19">
        <v>895.4</v>
      </c>
      <c r="L242" s="18"/>
      <c r="M242" s="19">
        <v>684</v>
      </c>
      <c r="N242" s="18"/>
      <c r="O242" s="19">
        <v>830.4</v>
      </c>
      <c r="P242" s="53"/>
      <c r="Q242" s="19">
        <v>0</v>
      </c>
      <c r="R242" s="19">
        <v>0</v>
      </c>
      <c r="S242" s="20">
        <f t="shared" si="6"/>
        <v>0</v>
      </c>
      <c r="T242" s="20">
        <f t="shared" si="7"/>
        <v>0</v>
      </c>
    </row>
    <row r="243" spans="2:20" ht="51" customHeight="1" x14ac:dyDescent="0.2">
      <c r="B243" s="48" t="s">
        <v>129</v>
      </c>
      <c r="C243" s="15" t="s">
        <v>114</v>
      </c>
      <c r="D243" s="22" t="s">
        <v>5</v>
      </c>
      <c r="E243" s="51" t="s">
        <v>16</v>
      </c>
      <c r="F243" s="45" t="s">
        <v>9</v>
      </c>
      <c r="G243" s="16" t="s">
        <v>127</v>
      </c>
      <c r="H243" s="17" t="s">
        <v>550</v>
      </c>
      <c r="I243" s="23" t="s">
        <v>358</v>
      </c>
      <c r="J243" s="18"/>
      <c r="K243" s="19">
        <v>817.3</v>
      </c>
      <c r="L243" s="18"/>
      <c r="M243" s="19">
        <v>624</v>
      </c>
      <c r="N243" s="18"/>
      <c r="O243" s="19">
        <v>758.4</v>
      </c>
      <c r="P243" s="53"/>
      <c r="Q243" s="19">
        <v>0</v>
      </c>
      <c r="R243" s="19">
        <v>0</v>
      </c>
      <c r="S243" s="20">
        <f t="shared" si="6"/>
        <v>0</v>
      </c>
      <c r="T243" s="20">
        <f t="shared" si="7"/>
        <v>0</v>
      </c>
    </row>
    <row r="244" spans="2:20" ht="51" customHeight="1" x14ac:dyDescent="0.2">
      <c r="B244" s="48" t="s">
        <v>129</v>
      </c>
      <c r="C244" s="15" t="s">
        <v>114</v>
      </c>
      <c r="D244" s="22" t="s">
        <v>5</v>
      </c>
      <c r="E244" s="51" t="s">
        <v>16</v>
      </c>
      <c r="F244" s="45" t="s">
        <v>9</v>
      </c>
      <c r="G244" s="16" t="s">
        <v>128</v>
      </c>
      <c r="H244" s="17" t="s">
        <v>549</v>
      </c>
      <c r="I244" s="23" t="s">
        <v>358</v>
      </c>
      <c r="J244" s="18"/>
      <c r="K244" s="19">
        <v>865.7</v>
      </c>
      <c r="L244" s="18"/>
      <c r="M244" s="19">
        <v>661.19999999999993</v>
      </c>
      <c r="N244" s="18"/>
      <c r="O244" s="19">
        <v>802.8</v>
      </c>
      <c r="P244" s="53"/>
      <c r="Q244" s="19">
        <v>0</v>
      </c>
      <c r="R244" s="19">
        <v>0</v>
      </c>
      <c r="S244" s="20">
        <f t="shared" si="6"/>
        <v>0</v>
      </c>
      <c r="T244" s="20">
        <f t="shared" si="7"/>
        <v>0</v>
      </c>
    </row>
    <row r="245" spans="2:20" ht="51" customHeight="1" x14ac:dyDescent="0.2">
      <c r="B245" s="48" t="s">
        <v>129</v>
      </c>
      <c r="C245" s="15" t="s">
        <v>114</v>
      </c>
      <c r="D245" s="22" t="s">
        <v>28</v>
      </c>
      <c r="E245" s="51" t="s">
        <v>34</v>
      </c>
      <c r="F245" s="45" t="s">
        <v>29</v>
      </c>
      <c r="G245" s="16" t="s">
        <v>107</v>
      </c>
      <c r="H245" s="17">
        <v>601819500</v>
      </c>
      <c r="I245" s="23">
        <v>2018</v>
      </c>
      <c r="J245" s="53"/>
      <c r="K245" s="19">
        <v>0</v>
      </c>
      <c r="L245" s="53"/>
      <c r="M245" s="19">
        <v>0</v>
      </c>
      <c r="N245" s="53"/>
      <c r="O245" s="19">
        <v>0</v>
      </c>
      <c r="P245" s="18"/>
      <c r="Q245" s="19">
        <v>75700</v>
      </c>
      <c r="R245" s="19">
        <v>251204</v>
      </c>
      <c r="S245" s="20">
        <f t="shared" si="6"/>
        <v>0</v>
      </c>
      <c r="T245" s="20">
        <f t="shared" si="7"/>
        <v>0</v>
      </c>
    </row>
    <row r="246" spans="2:20" ht="51" customHeight="1" x14ac:dyDescent="0.2">
      <c r="B246" s="48" t="s">
        <v>129</v>
      </c>
      <c r="C246" s="15" t="s">
        <v>114</v>
      </c>
      <c r="D246" s="22" t="s">
        <v>28</v>
      </c>
      <c r="E246" s="51" t="s">
        <v>786</v>
      </c>
      <c r="F246" s="45" t="s">
        <v>29</v>
      </c>
      <c r="G246" s="16" t="s">
        <v>43</v>
      </c>
      <c r="H246" s="17">
        <v>601819481</v>
      </c>
      <c r="I246" s="23">
        <v>2018</v>
      </c>
      <c r="J246" s="53"/>
      <c r="K246" s="19">
        <v>0</v>
      </c>
      <c r="L246" s="53"/>
      <c r="M246" s="19">
        <v>0</v>
      </c>
      <c r="N246" s="53"/>
      <c r="O246" s="19">
        <v>0</v>
      </c>
      <c r="P246" s="18"/>
      <c r="Q246" s="19">
        <v>80400</v>
      </c>
      <c r="R246" s="19">
        <v>255904</v>
      </c>
      <c r="S246" s="20">
        <f t="shared" si="6"/>
        <v>0</v>
      </c>
      <c r="T246" s="20">
        <f t="shared" si="7"/>
        <v>0</v>
      </c>
    </row>
    <row r="247" spans="2:20" ht="51" customHeight="1" x14ac:dyDescent="0.2">
      <c r="B247" s="48" t="s">
        <v>129</v>
      </c>
      <c r="C247" s="15" t="s">
        <v>114</v>
      </c>
      <c r="D247" s="22" t="s">
        <v>28</v>
      </c>
      <c r="E247" s="51" t="s">
        <v>786</v>
      </c>
      <c r="F247" s="45" t="s">
        <v>29</v>
      </c>
      <c r="G247" s="16" t="s">
        <v>116</v>
      </c>
      <c r="H247" s="17">
        <v>601819301</v>
      </c>
      <c r="I247" s="23">
        <v>2017</v>
      </c>
      <c r="J247" s="53"/>
      <c r="K247" s="19">
        <v>0</v>
      </c>
      <c r="L247" s="53"/>
      <c r="M247" s="19">
        <v>0</v>
      </c>
      <c r="N247" s="53"/>
      <c r="O247" s="19">
        <v>0</v>
      </c>
      <c r="P247" s="18"/>
      <c r="Q247" s="19">
        <v>85600</v>
      </c>
      <c r="R247" s="19">
        <v>261104</v>
      </c>
      <c r="S247" s="20">
        <f t="shared" si="6"/>
        <v>0</v>
      </c>
      <c r="T247" s="20">
        <f t="shared" si="7"/>
        <v>0</v>
      </c>
    </row>
    <row r="248" spans="2:20" ht="51" customHeight="1" x14ac:dyDescent="0.2">
      <c r="B248" s="48" t="s">
        <v>129</v>
      </c>
      <c r="C248" s="15" t="s">
        <v>114</v>
      </c>
      <c r="D248" s="22" t="s">
        <v>28</v>
      </c>
      <c r="E248" s="51" t="s">
        <v>786</v>
      </c>
      <c r="F248" s="45" t="s">
        <v>29</v>
      </c>
      <c r="G248" s="16" t="s">
        <v>11</v>
      </c>
      <c r="H248" s="17">
        <v>601819317</v>
      </c>
      <c r="I248" s="23">
        <v>2017</v>
      </c>
      <c r="J248" s="53"/>
      <c r="K248" s="19">
        <v>0</v>
      </c>
      <c r="L248" s="53"/>
      <c r="M248" s="19">
        <v>0</v>
      </c>
      <c r="N248" s="53"/>
      <c r="O248" s="19">
        <v>0</v>
      </c>
      <c r="P248" s="18"/>
      <c r="Q248" s="19">
        <v>91100</v>
      </c>
      <c r="R248" s="19">
        <v>266604</v>
      </c>
      <c r="S248" s="20">
        <f t="shared" si="6"/>
        <v>0</v>
      </c>
      <c r="T248" s="20">
        <f t="shared" si="7"/>
        <v>0</v>
      </c>
    </row>
    <row r="249" spans="2:20" ht="51" customHeight="1" x14ac:dyDescent="0.2">
      <c r="B249" s="48" t="s">
        <v>129</v>
      </c>
      <c r="C249" s="15" t="s">
        <v>114</v>
      </c>
      <c r="D249" s="22" t="s">
        <v>28</v>
      </c>
      <c r="E249" s="51" t="s">
        <v>786</v>
      </c>
      <c r="F249" s="45" t="s">
        <v>29</v>
      </c>
      <c r="G249" s="16" t="s">
        <v>46</v>
      </c>
      <c r="H249" s="17">
        <v>601819509</v>
      </c>
      <c r="I249" s="23">
        <v>2018</v>
      </c>
      <c r="J249" s="53"/>
      <c r="K249" s="19">
        <v>0</v>
      </c>
      <c r="L249" s="53"/>
      <c r="M249" s="19">
        <v>0</v>
      </c>
      <c r="N249" s="53"/>
      <c r="O249" s="19">
        <v>0</v>
      </c>
      <c r="P249" s="18"/>
      <c r="Q249" s="19">
        <v>83900</v>
      </c>
      <c r="R249" s="19">
        <v>259404</v>
      </c>
      <c r="S249" s="20">
        <f t="shared" si="6"/>
        <v>0</v>
      </c>
      <c r="T249" s="20">
        <f t="shared" si="7"/>
        <v>0</v>
      </c>
    </row>
    <row r="250" spans="2:20" ht="51" customHeight="1" x14ac:dyDescent="0.2">
      <c r="B250" s="48" t="s">
        <v>129</v>
      </c>
      <c r="C250" s="15" t="s">
        <v>114</v>
      </c>
      <c r="D250" s="22" t="s">
        <v>28</v>
      </c>
      <c r="E250" s="51" t="s">
        <v>786</v>
      </c>
      <c r="F250" s="45" t="s">
        <v>29</v>
      </c>
      <c r="G250" s="16" t="s">
        <v>118</v>
      </c>
      <c r="H250" s="17">
        <v>601819489</v>
      </c>
      <c r="I250" s="23">
        <v>2018</v>
      </c>
      <c r="J250" s="53"/>
      <c r="K250" s="19">
        <v>0</v>
      </c>
      <c r="L250" s="53"/>
      <c r="M250" s="19">
        <v>0</v>
      </c>
      <c r="N250" s="53"/>
      <c r="O250" s="19">
        <v>0</v>
      </c>
      <c r="P250" s="18"/>
      <c r="Q250" s="19">
        <v>83600</v>
      </c>
      <c r="R250" s="19">
        <v>259104</v>
      </c>
      <c r="S250" s="20">
        <f t="shared" si="6"/>
        <v>0</v>
      </c>
      <c r="T250" s="20">
        <f t="shared" si="7"/>
        <v>0</v>
      </c>
    </row>
    <row r="251" spans="2:20" ht="51" customHeight="1" x14ac:dyDescent="0.2">
      <c r="B251" s="48" t="s">
        <v>129</v>
      </c>
      <c r="C251" s="15" t="s">
        <v>114</v>
      </c>
      <c r="D251" s="22" t="s">
        <v>28</v>
      </c>
      <c r="E251" s="51" t="s">
        <v>786</v>
      </c>
      <c r="F251" s="45" t="s">
        <v>29</v>
      </c>
      <c r="G251" s="16" t="s">
        <v>119</v>
      </c>
      <c r="H251" s="17">
        <v>601819680</v>
      </c>
      <c r="I251" s="23">
        <v>2018</v>
      </c>
      <c r="J251" s="53"/>
      <c r="K251" s="19">
        <v>0</v>
      </c>
      <c r="L251" s="53"/>
      <c r="M251" s="19">
        <v>0</v>
      </c>
      <c r="N251" s="53"/>
      <c r="O251" s="19">
        <v>0</v>
      </c>
      <c r="P251" s="18"/>
      <c r="Q251" s="19">
        <v>83600</v>
      </c>
      <c r="R251" s="19">
        <v>259104</v>
      </c>
      <c r="S251" s="20">
        <f t="shared" si="6"/>
        <v>0</v>
      </c>
      <c r="T251" s="20">
        <f t="shared" si="7"/>
        <v>0</v>
      </c>
    </row>
    <row r="252" spans="2:20" ht="51" customHeight="1" x14ac:dyDescent="0.2">
      <c r="B252" s="48" t="s">
        <v>129</v>
      </c>
      <c r="C252" s="15" t="s">
        <v>114</v>
      </c>
      <c r="D252" s="22" t="s">
        <v>28</v>
      </c>
      <c r="E252" s="51" t="s">
        <v>786</v>
      </c>
      <c r="F252" s="45" t="s">
        <v>29</v>
      </c>
      <c r="G252" s="16" t="s">
        <v>123</v>
      </c>
      <c r="H252" s="17">
        <v>601819603</v>
      </c>
      <c r="I252" s="23">
        <v>2018</v>
      </c>
      <c r="J252" s="53"/>
      <c r="K252" s="19">
        <v>0</v>
      </c>
      <c r="L252" s="53"/>
      <c r="M252" s="19">
        <v>0</v>
      </c>
      <c r="N252" s="53"/>
      <c r="O252" s="19">
        <v>0</v>
      </c>
      <c r="P252" s="18"/>
      <c r="Q252" s="19">
        <v>83900</v>
      </c>
      <c r="R252" s="19">
        <v>259404</v>
      </c>
      <c r="S252" s="20">
        <f t="shared" si="6"/>
        <v>0</v>
      </c>
      <c r="T252" s="20">
        <f t="shared" si="7"/>
        <v>0</v>
      </c>
    </row>
    <row r="253" spans="2:20" ht="51" customHeight="1" x14ac:dyDescent="0.2">
      <c r="B253" s="48" t="s">
        <v>129</v>
      </c>
      <c r="C253" s="15" t="s">
        <v>114</v>
      </c>
      <c r="D253" s="22" t="s">
        <v>28</v>
      </c>
      <c r="E253" s="51" t="s">
        <v>786</v>
      </c>
      <c r="F253" s="45" t="s">
        <v>29</v>
      </c>
      <c r="G253" s="16" t="s">
        <v>121</v>
      </c>
      <c r="H253" s="17">
        <v>601819711</v>
      </c>
      <c r="I253" s="23">
        <v>2018</v>
      </c>
      <c r="J253" s="53"/>
      <c r="K253" s="19">
        <v>0</v>
      </c>
      <c r="L253" s="53"/>
      <c r="M253" s="19">
        <v>0</v>
      </c>
      <c r="N253" s="53"/>
      <c r="O253" s="19">
        <v>0</v>
      </c>
      <c r="P253" s="18"/>
      <c r="Q253" s="19">
        <v>83600</v>
      </c>
      <c r="R253" s="19">
        <v>259104</v>
      </c>
      <c r="S253" s="20">
        <f t="shared" si="6"/>
        <v>0</v>
      </c>
      <c r="T253" s="20">
        <f t="shared" si="7"/>
        <v>0</v>
      </c>
    </row>
    <row r="254" spans="2:20" ht="51" customHeight="1" x14ac:dyDescent="0.2">
      <c r="B254" s="48" t="s">
        <v>129</v>
      </c>
      <c r="C254" s="15" t="s">
        <v>114</v>
      </c>
      <c r="D254" s="22" t="s">
        <v>28</v>
      </c>
      <c r="E254" s="51" t="s">
        <v>786</v>
      </c>
      <c r="F254" s="45" t="s">
        <v>29</v>
      </c>
      <c r="G254" s="16" t="s">
        <v>122</v>
      </c>
      <c r="H254" s="17">
        <v>601819510</v>
      </c>
      <c r="I254" s="23">
        <v>2018</v>
      </c>
      <c r="J254" s="53"/>
      <c r="K254" s="19">
        <v>0</v>
      </c>
      <c r="L254" s="53"/>
      <c r="M254" s="19">
        <v>0</v>
      </c>
      <c r="N254" s="53"/>
      <c r="O254" s="19">
        <v>0</v>
      </c>
      <c r="P254" s="18"/>
      <c r="Q254" s="19">
        <v>83600</v>
      </c>
      <c r="R254" s="19">
        <v>259104</v>
      </c>
      <c r="S254" s="20">
        <f t="shared" si="6"/>
        <v>0</v>
      </c>
      <c r="T254" s="20">
        <f t="shared" si="7"/>
        <v>0</v>
      </c>
    </row>
    <row r="255" spans="2:20" ht="51" customHeight="1" x14ac:dyDescent="0.2">
      <c r="B255" s="48" t="s">
        <v>129</v>
      </c>
      <c r="C255" s="15" t="s">
        <v>114</v>
      </c>
      <c r="D255" s="22" t="s">
        <v>28</v>
      </c>
      <c r="E255" s="51" t="s">
        <v>786</v>
      </c>
      <c r="F255" s="45" t="s">
        <v>29</v>
      </c>
      <c r="G255" s="16" t="s">
        <v>84</v>
      </c>
      <c r="H255" s="17">
        <v>601819307</v>
      </c>
      <c r="I255" s="23">
        <v>2017</v>
      </c>
      <c r="J255" s="53"/>
      <c r="K255" s="19">
        <v>0</v>
      </c>
      <c r="L255" s="53"/>
      <c r="M255" s="19">
        <v>0</v>
      </c>
      <c r="N255" s="53"/>
      <c r="O255" s="19">
        <v>0</v>
      </c>
      <c r="P255" s="18"/>
      <c r="Q255" s="19">
        <v>100000</v>
      </c>
      <c r="R255" s="19">
        <v>275504</v>
      </c>
      <c r="S255" s="20">
        <f t="shared" si="6"/>
        <v>0</v>
      </c>
      <c r="T255" s="20">
        <f t="shared" si="7"/>
        <v>0</v>
      </c>
    </row>
    <row r="256" spans="2:20" ht="51" customHeight="1" x14ac:dyDescent="0.2">
      <c r="B256" s="48" t="s">
        <v>129</v>
      </c>
      <c r="C256" s="15" t="s">
        <v>114</v>
      </c>
      <c r="D256" s="22" t="s">
        <v>28</v>
      </c>
      <c r="E256" s="51" t="s">
        <v>786</v>
      </c>
      <c r="F256" s="45" t="s">
        <v>29</v>
      </c>
      <c r="G256" s="16" t="s">
        <v>125</v>
      </c>
      <c r="H256" s="17">
        <v>601819576</v>
      </c>
      <c r="I256" s="23">
        <v>2018</v>
      </c>
      <c r="J256" s="53"/>
      <c r="K256" s="19">
        <v>0</v>
      </c>
      <c r="L256" s="53"/>
      <c r="M256" s="19">
        <v>0</v>
      </c>
      <c r="N256" s="53"/>
      <c r="O256" s="19">
        <v>0</v>
      </c>
      <c r="P256" s="18"/>
      <c r="Q256" s="19">
        <v>83600</v>
      </c>
      <c r="R256" s="19">
        <v>259104</v>
      </c>
      <c r="S256" s="20">
        <f t="shared" si="6"/>
        <v>0</v>
      </c>
      <c r="T256" s="20">
        <f t="shared" si="7"/>
        <v>0</v>
      </c>
    </row>
    <row r="257" spans="2:20" ht="51" customHeight="1" x14ac:dyDescent="0.2">
      <c r="B257" s="48" t="s">
        <v>129</v>
      </c>
      <c r="C257" s="15" t="s">
        <v>645</v>
      </c>
      <c r="D257" s="22" t="s">
        <v>5</v>
      </c>
      <c r="E257" s="51" t="s">
        <v>16</v>
      </c>
      <c r="F257" s="45" t="s">
        <v>9</v>
      </c>
      <c r="G257" s="16" t="s">
        <v>666</v>
      </c>
      <c r="H257" s="17">
        <v>101119665</v>
      </c>
      <c r="I257" s="23">
        <v>2019</v>
      </c>
      <c r="J257" s="18"/>
      <c r="K257" s="19">
        <v>818.4</v>
      </c>
      <c r="L257" s="18"/>
      <c r="M257" s="19">
        <v>625.19999999999993</v>
      </c>
      <c r="N257" s="18"/>
      <c r="O257" s="19">
        <v>758.4</v>
      </c>
      <c r="P257" s="53"/>
      <c r="Q257" s="19">
        <v>0</v>
      </c>
      <c r="R257" s="19">
        <v>0</v>
      </c>
      <c r="S257" s="20">
        <f t="shared" si="6"/>
        <v>0</v>
      </c>
      <c r="T257" s="20">
        <f t="shared" si="7"/>
        <v>0</v>
      </c>
    </row>
    <row r="258" spans="2:20" ht="51" customHeight="1" x14ac:dyDescent="0.2">
      <c r="B258" s="48" t="s">
        <v>129</v>
      </c>
      <c r="C258" s="15" t="s">
        <v>645</v>
      </c>
      <c r="D258" s="22" t="s">
        <v>5</v>
      </c>
      <c r="E258" s="51" t="s">
        <v>16</v>
      </c>
      <c r="F258" s="45" t="s">
        <v>9</v>
      </c>
      <c r="G258" s="16" t="s">
        <v>667</v>
      </c>
      <c r="H258" s="17">
        <v>101119666</v>
      </c>
      <c r="I258" s="23">
        <v>2019</v>
      </c>
      <c r="J258" s="18"/>
      <c r="K258" s="19">
        <v>818.4</v>
      </c>
      <c r="L258" s="18"/>
      <c r="M258" s="19">
        <v>625.19999999999993</v>
      </c>
      <c r="N258" s="18"/>
      <c r="O258" s="19">
        <v>758.4</v>
      </c>
      <c r="P258" s="53"/>
      <c r="Q258" s="19">
        <v>0</v>
      </c>
      <c r="R258" s="19">
        <v>0</v>
      </c>
      <c r="S258" s="20">
        <f t="shared" si="6"/>
        <v>0</v>
      </c>
      <c r="T258" s="20">
        <f t="shared" si="7"/>
        <v>0</v>
      </c>
    </row>
    <row r="259" spans="2:20" ht="38.25" customHeight="1" x14ac:dyDescent="0.2">
      <c r="B259" s="48" t="s">
        <v>130</v>
      </c>
      <c r="C259" s="15" t="s">
        <v>646</v>
      </c>
      <c r="D259" s="22" t="s">
        <v>5</v>
      </c>
      <c r="E259" s="51" t="s">
        <v>786</v>
      </c>
      <c r="F259" s="45" t="s">
        <v>9</v>
      </c>
      <c r="G259" s="16" t="s">
        <v>668</v>
      </c>
      <c r="H259" s="17">
        <v>101120021</v>
      </c>
      <c r="I259" s="23">
        <v>2019</v>
      </c>
      <c r="J259" s="18"/>
      <c r="K259" s="19">
        <v>818.4</v>
      </c>
      <c r="L259" s="18"/>
      <c r="M259" s="19">
        <v>625.19999999999993</v>
      </c>
      <c r="N259" s="18"/>
      <c r="O259" s="19">
        <v>758.4</v>
      </c>
      <c r="P259" s="53"/>
      <c r="Q259" s="19">
        <v>0</v>
      </c>
      <c r="R259" s="19">
        <v>0</v>
      </c>
      <c r="S259" s="20">
        <f t="shared" si="6"/>
        <v>0</v>
      </c>
      <c r="T259" s="20">
        <f t="shared" si="7"/>
        <v>0</v>
      </c>
    </row>
    <row r="260" spans="2:20" ht="38.25" customHeight="1" x14ac:dyDescent="0.2">
      <c r="B260" s="48" t="s">
        <v>130</v>
      </c>
      <c r="C260" s="15" t="s">
        <v>646</v>
      </c>
      <c r="D260" s="22" t="s">
        <v>5</v>
      </c>
      <c r="E260" s="51" t="s">
        <v>786</v>
      </c>
      <c r="F260" s="45" t="s">
        <v>9</v>
      </c>
      <c r="G260" s="16" t="s">
        <v>669</v>
      </c>
      <c r="H260" s="17">
        <v>101119387</v>
      </c>
      <c r="I260" s="23">
        <v>2019</v>
      </c>
      <c r="J260" s="18"/>
      <c r="K260" s="19">
        <v>742.5</v>
      </c>
      <c r="L260" s="18"/>
      <c r="M260" s="19">
        <v>567.6</v>
      </c>
      <c r="N260" s="18"/>
      <c r="O260" s="19">
        <v>688.8</v>
      </c>
      <c r="P260" s="53"/>
      <c r="Q260" s="19">
        <v>0</v>
      </c>
      <c r="R260" s="19">
        <v>0</v>
      </c>
      <c r="S260" s="20">
        <f t="shared" si="6"/>
        <v>0</v>
      </c>
      <c r="T260" s="20">
        <f t="shared" si="7"/>
        <v>0</v>
      </c>
    </row>
    <row r="261" spans="2:20" ht="38.25" customHeight="1" x14ac:dyDescent="0.2">
      <c r="B261" s="48" t="s">
        <v>130</v>
      </c>
      <c r="C261" s="15" t="s">
        <v>131</v>
      </c>
      <c r="D261" s="22" t="s">
        <v>5</v>
      </c>
      <c r="E261" s="51" t="s">
        <v>34</v>
      </c>
      <c r="F261" s="45" t="s">
        <v>7</v>
      </c>
      <c r="G261" s="16" t="s">
        <v>105</v>
      </c>
      <c r="H261" s="17" t="s">
        <v>378</v>
      </c>
      <c r="I261" s="23" t="s">
        <v>358</v>
      </c>
      <c r="J261" s="18"/>
      <c r="K261" s="19">
        <v>643.5</v>
      </c>
      <c r="L261" s="18"/>
      <c r="M261" s="19">
        <v>492</v>
      </c>
      <c r="N261" s="18"/>
      <c r="O261" s="19">
        <v>596.4</v>
      </c>
      <c r="P261" s="53"/>
      <c r="Q261" s="19">
        <v>0</v>
      </c>
      <c r="R261" s="19">
        <v>0</v>
      </c>
      <c r="S261" s="20">
        <f t="shared" si="6"/>
        <v>0</v>
      </c>
      <c r="T261" s="20">
        <f t="shared" si="7"/>
        <v>0</v>
      </c>
    </row>
    <row r="262" spans="2:20" ht="38.25" customHeight="1" x14ac:dyDescent="0.2">
      <c r="B262" s="48" t="s">
        <v>130</v>
      </c>
      <c r="C262" s="15" t="s">
        <v>131</v>
      </c>
      <c r="D262" s="22" t="s">
        <v>5</v>
      </c>
      <c r="E262" s="51" t="s">
        <v>34</v>
      </c>
      <c r="F262" s="45" t="s">
        <v>9</v>
      </c>
      <c r="G262" s="16" t="s">
        <v>106</v>
      </c>
      <c r="H262" s="17" t="s">
        <v>379</v>
      </c>
      <c r="I262" s="23" t="s">
        <v>359</v>
      </c>
      <c r="J262" s="18"/>
      <c r="K262" s="19">
        <v>908.6</v>
      </c>
      <c r="L262" s="18"/>
      <c r="M262" s="19">
        <v>693.6</v>
      </c>
      <c r="N262" s="18"/>
      <c r="O262" s="19">
        <v>842.4</v>
      </c>
      <c r="P262" s="53"/>
      <c r="Q262" s="19">
        <v>0</v>
      </c>
      <c r="R262" s="19">
        <v>0</v>
      </c>
      <c r="S262" s="20">
        <f t="shared" ref="S262:S325" si="8">J262*K262+N262*O262+P262*Q262+L262*M262</f>
        <v>0</v>
      </c>
      <c r="T262" s="20">
        <f t="shared" ref="T262:T325" si="9">J262*K262+N262*O262+P262*R262+L262*M262</f>
        <v>0</v>
      </c>
    </row>
    <row r="263" spans="2:20" ht="38.25" customHeight="1" x14ac:dyDescent="0.2">
      <c r="B263" s="48" t="s">
        <v>130</v>
      </c>
      <c r="C263" s="15" t="s">
        <v>131</v>
      </c>
      <c r="D263" s="22" t="s">
        <v>5</v>
      </c>
      <c r="E263" s="51" t="s">
        <v>34</v>
      </c>
      <c r="F263" s="45" t="s">
        <v>9</v>
      </c>
      <c r="G263" s="16" t="s">
        <v>79</v>
      </c>
      <c r="H263" s="17" t="s">
        <v>402</v>
      </c>
      <c r="I263" s="23" t="s">
        <v>358</v>
      </c>
      <c r="J263" s="18"/>
      <c r="K263" s="19">
        <v>1001</v>
      </c>
      <c r="L263" s="18"/>
      <c r="M263" s="19">
        <v>764.4</v>
      </c>
      <c r="N263" s="18"/>
      <c r="O263" s="19">
        <v>928.8</v>
      </c>
      <c r="P263" s="53"/>
      <c r="Q263" s="19">
        <v>0</v>
      </c>
      <c r="R263" s="19">
        <v>0</v>
      </c>
      <c r="S263" s="20">
        <f t="shared" si="8"/>
        <v>0</v>
      </c>
      <c r="T263" s="20">
        <f t="shared" si="9"/>
        <v>0</v>
      </c>
    </row>
    <row r="264" spans="2:20" ht="38.25" customHeight="1" x14ac:dyDescent="0.2">
      <c r="B264" s="48" t="s">
        <v>130</v>
      </c>
      <c r="C264" s="15" t="s">
        <v>131</v>
      </c>
      <c r="D264" s="22" t="s">
        <v>5</v>
      </c>
      <c r="E264" s="51" t="s">
        <v>786</v>
      </c>
      <c r="F264" s="45" t="s">
        <v>7</v>
      </c>
      <c r="G264" s="16" t="s">
        <v>117</v>
      </c>
      <c r="H264" s="17" t="s">
        <v>489</v>
      </c>
      <c r="I264" s="23" t="s">
        <v>357</v>
      </c>
      <c r="J264" s="18"/>
      <c r="K264" s="19">
        <v>517</v>
      </c>
      <c r="L264" s="18"/>
      <c r="M264" s="19">
        <v>394.8</v>
      </c>
      <c r="N264" s="18"/>
      <c r="O264" s="19">
        <v>480</v>
      </c>
      <c r="P264" s="53"/>
      <c r="Q264" s="19">
        <v>0</v>
      </c>
      <c r="R264" s="19">
        <v>0</v>
      </c>
      <c r="S264" s="20">
        <f t="shared" si="8"/>
        <v>0</v>
      </c>
      <c r="T264" s="20">
        <f t="shared" si="9"/>
        <v>0</v>
      </c>
    </row>
    <row r="265" spans="2:20" ht="38.25" customHeight="1" x14ac:dyDescent="0.2">
      <c r="B265" s="48" t="s">
        <v>130</v>
      </c>
      <c r="C265" s="15" t="s">
        <v>131</v>
      </c>
      <c r="D265" s="22" t="s">
        <v>5</v>
      </c>
      <c r="E265" s="51" t="s">
        <v>786</v>
      </c>
      <c r="F265" s="45" t="s">
        <v>7</v>
      </c>
      <c r="G265" s="16" t="s">
        <v>80</v>
      </c>
      <c r="H265" s="17" t="s">
        <v>377</v>
      </c>
      <c r="I265" s="23" t="s">
        <v>359</v>
      </c>
      <c r="J265" s="18"/>
      <c r="K265" s="19">
        <v>819.5</v>
      </c>
      <c r="L265" s="18"/>
      <c r="M265" s="19">
        <v>626.4</v>
      </c>
      <c r="N265" s="18"/>
      <c r="O265" s="19">
        <v>759.6</v>
      </c>
      <c r="P265" s="53"/>
      <c r="Q265" s="19">
        <v>0</v>
      </c>
      <c r="R265" s="19">
        <v>0</v>
      </c>
      <c r="S265" s="20">
        <f t="shared" si="8"/>
        <v>0</v>
      </c>
      <c r="T265" s="20">
        <f t="shared" si="9"/>
        <v>0</v>
      </c>
    </row>
    <row r="266" spans="2:20" ht="38.25" customHeight="1" x14ac:dyDescent="0.2">
      <c r="B266" s="48" t="s">
        <v>130</v>
      </c>
      <c r="C266" s="15" t="s">
        <v>131</v>
      </c>
      <c r="D266" s="22" t="s">
        <v>5</v>
      </c>
      <c r="E266" s="51" t="s">
        <v>786</v>
      </c>
      <c r="F266" s="45" t="s">
        <v>9</v>
      </c>
      <c r="G266" s="16" t="s">
        <v>43</v>
      </c>
      <c r="H266" s="17" t="s">
        <v>401</v>
      </c>
      <c r="I266" s="23" t="s">
        <v>358</v>
      </c>
      <c r="J266" s="18"/>
      <c r="K266" s="19">
        <v>848.1</v>
      </c>
      <c r="L266" s="18"/>
      <c r="M266" s="19">
        <v>648</v>
      </c>
      <c r="N266" s="18"/>
      <c r="O266" s="19">
        <v>786</v>
      </c>
      <c r="P266" s="53"/>
      <c r="Q266" s="19">
        <v>0</v>
      </c>
      <c r="R266" s="19">
        <v>0</v>
      </c>
      <c r="S266" s="20">
        <f t="shared" si="8"/>
        <v>0</v>
      </c>
      <c r="T266" s="20">
        <f t="shared" si="9"/>
        <v>0</v>
      </c>
    </row>
    <row r="267" spans="2:20" ht="38.25" customHeight="1" x14ac:dyDescent="0.2">
      <c r="B267" s="48" t="s">
        <v>130</v>
      </c>
      <c r="C267" s="15" t="s">
        <v>131</v>
      </c>
      <c r="D267" s="22" t="s">
        <v>5</v>
      </c>
      <c r="E267" s="51" t="s">
        <v>786</v>
      </c>
      <c r="F267" s="45" t="s">
        <v>9</v>
      </c>
      <c r="G267" s="16" t="s">
        <v>110</v>
      </c>
      <c r="H267" s="17" t="s">
        <v>416</v>
      </c>
      <c r="I267" s="23" t="s">
        <v>358</v>
      </c>
      <c r="J267" s="18"/>
      <c r="K267" s="19">
        <v>909.7</v>
      </c>
      <c r="L267" s="18"/>
      <c r="M267" s="19">
        <v>694.8</v>
      </c>
      <c r="N267" s="18"/>
      <c r="O267" s="19">
        <v>843.6</v>
      </c>
      <c r="P267" s="53"/>
      <c r="Q267" s="19">
        <v>0</v>
      </c>
      <c r="R267" s="19">
        <v>0</v>
      </c>
      <c r="S267" s="20">
        <f t="shared" si="8"/>
        <v>0</v>
      </c>
      <c r="T267" s="20">
        <f t="shared" si="9"/>
        <v>0</v>
      </c>
    </row>
    <row r="268" spans="2:20" ht="38.25" customHeight="1" x14ac:dyDescent="0.2">
      <c r="B268" s="48" t="s">
        <v>130</v>
      </c>
      <c r="C268" s="15" t="s">
        <v>131</v>
      </c>
      <c r="D268" s="22" t="s">
        <v>5</v>
      </c>
      <c r="E268" s="51" t="s">
        <v>786</v>
      </c>
      <c r="F268" s="45" t="s">
        <v>9</v>
      </c>
      <c r="G268" s="16" t="s">
        <v>81</v>
      </c>
      <c r="H268" s="17" t="s">
        <v>464</v>
      </c>
      <c r="I268" s="23" t="s">
        <v>358</v>
      </c>
      <c r="J268" s="18"/>
      <c r="K268" s="19">
        <v>974.6</v>
      </c>
      <c r="L268" s="18"/>
      <c r="M268" s="19">
        <v>744</v>
      </c>
      <c r="N268" s="18"/>
      <c r="O268" s="19">
        <v>903.6</v>
      </c>
      <c r="P268" s="53"/>
      <c r="Q268" s="19">
        <v>0</v>
      </c>
      <c r="R268" s="19">
        <v>0</v>
      </c>
      <c r="S268" s="20">
        <f t="shared" si="8"/>
        <v>0</v>
      </c>
      <c r="T268" s="20">
        <f t="shared" si="9"/>
        <v>0</v>
      </c>
    </row>
    <row r="269" spans="2:20" ht="51" customHeight="1" x14ac:dyDescent="0.2">
      <c r="B269" s="48" t="s">
        <v>130</v>
      </c>
      <c r="C269" s="15" t="s">
        <v>131</v>
      </c>
      <c r="D269" s="22" t="s">
        <v>5</v>
      </c>
      <c r="E269" s="51" t="s">
        <v>786</v>
      </c>
      <c r="F269" s="45" t="s">
        <v>9</v>
      </c>
      <c r="G269" s="16" t="s">
        <v>108</v>
      </c>
      <c r="H269" s="17" t="s">
        <v>393</v>
      </c>
      <c r="I269" s="23" t="s">
        <v>358</v>
      </c>
      <c r="J269" s="18"/>
      <c r="K269" s="19">
        <v>893.2</v>
      </c>
      <c r="L269" s="18"/>
      <c r="M269" s="19">
        <v>681.6</v>
      </c>
      <c r="N269" s="18"/>
      <c r="O269" s="19">
        <v>828</v>
      </c>
      <c r="P269" s="53"/>
      <c r="Q269" s="19">
        <v>0</v>
      </c>
      <c r="R269" s="19">
        <v>0</v>
      </c>
      <c r="S269" s="20">
        <f t="shared" si="8"/>
        <v>0</v>
      </c>
      <c r="T269" s="20">
        <f t="shared" si="9"/>
        <v>0</v>
      </c>
    </row>
    <row r="270" spans="2:20" ht="51" customHeight="1" x14ac:dyDescent="0.2">
      <c r="B270" s="48" t="s">
        <v>130</v>
      </c>
      <c r="C270" s="15" t="s">
        <v>131</v>
      </c>
      <c r="D270" s="22" t="s">
        <v>5</v>
      </c>
      <c r="E270" s="51" t="s">
        <v>786</v>
      </c>
      <c r="F270" s="45" t="s">
        <v>9</v>
      </c>
      <c r="G270" s="16" t="s">
        <v>118</v>
      </c>
      <c r="H270" s="17" t="s">
        <v>405</v>
      </c>
      <c r="I270" s="23" t="s">
        <v>358</v>
      </c>
      <c r="J270" s="18"/>
      <c r="K270" s="19">
        <v>898.7</v>
      </c>
      <c r="L270" s="18"/>
      <c r="M270" s="19">
        <v>686.4</v>
      </c>
      <c r="N270" s="18"/>
      <c r="O270" s="19">
        <v>832.8</v>
      </c>
      <c r="P270" s="53"/>
      <c r="Q270" s="19">
        <v>0</v>
      </c>
      <c r="R270" s="19">
        <v>0</v>
      </c>
      <c r="S270" s="20">
        <f t="shared" si="8"/>
        <v>0</v>
      </c>
      <c r="T270" s="20">
        <f t="shared" si="9"/>
        <v>0</v>
      </c>
    </row>
    <row r="271" spans="2:20" ht="51" customHeight="1" x14ac:dyDescent="0.2">
      <c r="B271" s="48" t="s">
        <v>130</v>
      </c>
      <c r="C271" s="15" t="s">
        <v>131</v>
      </c>
      <c r="D271" s="22" t="s">
        <v>5</v>
      </c>
      <c r="E271" s="51" t="s">
        <v>786</v>
      </c>
      <c r="F271" s="45" t="s">
        <v>9</v>
      </c>
      <c r="G271" s="16" t="s">
        <v>121</v>
      </c>
      <c r="H271" s="17" t="s">
        <v>463</v>
      </c>
      <c r="I271" s="23" t="s">
        <v>358</v>
      </c>
      <c r="J271" s="18"/>
      <c r="K271" s="19">
        <v>830.5</v>
      </c>
      <c r="L271" s="18"/>
      <c r="M271" s="19">
        <v>634.79999999999995</v>
      </c>
      <c r="N271" s="18"/>
      <c r="O271" s="19">
        <v>770.4</v>
      </c>
      <c r="P271" s="53"/>
      <c r="Q271" s="19">
        <v>0</v>
      </c>
      <c r="R271" s="19">
        <v>0</v>
      </c>
      <c r="S271" s="20">
        <f t="shared" si="8"/>
        <v>0</v>
      </c>
      <c r="T271" s="20">
        <f t="shared" si="9"/>
        <v>0</v>
      </c>
    </row>
    <row r="272" spans="2:20" ht="51" customHeight="1" x14ac:dyDescent="0.2">
      <c r="B272" s="48" t="s">
        <v>130</v>
      </c>
      <c r="C272" s="15" t="s">
        <v>131</v>
      </c>
      <c r="D272" s="22" t="s">
        <v>5</v>
      </c>
      <c r="E272" s="51" t="s">
        <v>786</v>
      </c>
      <c r="F272" s="45" t="s">
        <v>9</v>
      </c>
      <c r="G272" s="16" t="s">
        <v>122</v>
      </c>
      <c r="H272" s="17" t="s">
        <v>418</v>
      </c>
      <c r="I272" s="23" t="s">
        <v>358</v>
      </c>
      <c r="J272" s="18"/>
      <c r="K272" s="19">
        <v>1013.1</v>
      </c>
      <c r="L272" s="18"/>
      <c r="M272" s="19">
        <v>774</v>
      </c>
      <c r="N272" s="18"/>
      <c r="O272" s="19">
        <v>939.59999999999991</v>
      </c>
      <c r="P272" s="53"/>
      <c r="Q272" s="19">
        <v>0</v>
      </c>
      <c r="R272" s="19">
        <v>0</v>
      </c>
      <c r="S272" s="20">
        <f t="shared" si="8"/>
        <v>0</v>
      </c>
      <c r="T272" s="20">
        <f t="shared" si="9"/>
        <v>0</v>
      </c>
    </row>
    <row r="273" spans="2:20" ht="51" customHeight="1" x14ac:dyDescent="0.2">
      <c r="B273" s="48" t="s">
        <v>130</v>
      </c>
      <c r="C273" s="15" t="s">
        <v>131</v>
      </c>
      <c r="D273" s="22" t="s">
        <v>5</v>
      </c>
      <c r="E273" s="51" t="s">
        <v>786</v>
      </c>
      <c r="F273" s="45" t="s">
        <v>9</v>
      </c>
      <c r="G273" s="16" t="s">
        <v>132</v>
      </c>
      <c r="H273" s="17" t="s">
        <v>577</v>
      </c>
      <c r="I273" s="23" t="s">
        <v>358</v>
      </c>
      <c r="J273" s="18"/>
      <c r="K273" s="19">
        <v>980.1</v>
      </c>
      <c r="L273" s="18"/>
      <c r="M273" s="19">
        <v>748.8</v>
      </c>
      <c r="N273" s="18"/>
      <c r="O273" s="19">
        <v>908.4</v>
      </c>
      <c r="P273" s="53"/>
      <c r="Q273" s="19">
        <v>0</v>
      </c>
      <c r="R273" s="19">
        <v>0</v>
      </c>
      <c r="S273" s="20">
        <f t="shared" si="8"/>
        <v>0</v>
      </c>
      <c r="T273" s="20">
        <f t="shared" si="9"/>
        <v>0</v>
      </c>
    </row>
    <row r="274" spans="2:20" ht="51" customHeight="1" x14ac:dyDescent="0.2">
      <c r="B274" s="48" t="s">
        <v>130</v>
      </c>
      <c r="C274" s="15" t="s">
        <v>131</v>
      </c>
      <c r="D274" s="22" t="s">
        <v>5</v>
      </c>
      <c r="E274" s="51" t="s">
        <v>786</v>
      </c>
      <c r="F274" s="45" t="s">
        <v>9</v>
      </c>
      <c r="G274" s="16" t="s">
        <v>85</v>
      </c>
      <c r="H274" s="17" t="s">
        <v>392</v>
      </c>
      <c r="I274" s="23" t="s">
        <v>358</v>
      </c>
      <c r="J274" s="18"/>
      <c r="K274" s="19">
        <v>1074.7</v>
      </c>
      <c r="L274" s="18"/>
      <c r="M274" s="19">
        <v>820.8</v>
      </c>
      <c r="N274" s="18"/>
      <c r="O274" s="19">
        <v>996</v>
      </c>
      <c r="P274" s="53"/>
      <c r="Q274" s="19">
        <v>0</v>
      </c>
      <c r="R274" s="19">
        <v>0</v>
      </c>
      <c r="S274" s="20">
        <f t="shared" si="8"/>
        <v>0</v>
      </c>
      <c r="T274" s="20">
        <f t="shared" si="9"/>
        <v>0</v>
      </c>
    </row>
    <row r="275" spans="2:20" ht="38.25" customHeight="1" x14ac:dyDescent="0.2">
      <c r="B275" s="48" t="s">
        <v>130</v>
      </c>
      <c r="C275" s="15" t="s">
        <v>131</v>
      </c>
      <c r="D275" s="22" t="s">
        <v>5</v>
      </c>
      <c r="E275" s="51" t="s">
        <v>16</v>
      </c>
      <c r="F275" s="45" t="s">
        <v>9</v>
      </c>
      <c r="G275" s="16" t="s">
        <v>133</v>
      </c>
      <c r="H275" s="17" t="s">
        <v>507</v>
      </c>
      <c r="I275" s="23" t="s">
        <v>358</v>
      </c>
      <c r="J275" s="18"/>
      <c r="K275" s="19">
        <v>926.2</v>
      </c>
      <c r="L275" s="18"/>
      <c r="M275" s="19">
        <v>706.8</v>
      </c>
      <c r="N275" s="18"/>
      <c r="O275" s="19">
        <v>859.19999999999993</v>
      </c>
      <c r="P275" s="53"/>
      <c r="Q275" s="19">
        <v>0</v>
      </c>
      <c r="R275" s="19">
        <v>0</v>
      </c>
      <c r="S275" s="20">
        <f t="shared" si="8"/>
        <v>0</v>
      </c>
      <c r="T275" s="20">
        <f t="shared" si="9"/>
        <v>0</v>
      </c>
    </row>
    <row r="276" spans="2:20" ht="38.25" customHeight="1" x14ac:dyDescent="0.2">
      <c r="B276" s="48" t="s">
        <v>130</v>
      </c>
      <c r="C276" s="15" t="s">
        <v>131</v>
      </c>
      <c r="D276" s="22" t="s">
        <v>5</v>
      </c>
      <c r="E276" s="51" t="s">
        <v>16</v>
      </c>
      <c r="F276" s="45" t="s">
        <v>9</v>
      </c>
      <c r="G276" s="16" t="s">
        <v>134</v>
      </c>
      <c r="H276" s="17" t="s">
        <v>394</v>
      </c>
      <c r="I276" s="23" t="s">
        <v>358</v>
      </c>
      <c r="J276" s="18"/>
      <c r="K276" s="19">
        <v>928.4</v>
      </c>
      <c r="L276" s="18"/>
      <c r="M276" s="19">
        <v>709.19999999999993</v>
      </c>
      <c r="N276" s="18"/>
      <c r="O276" s="19">
        <v>860.4</v>
      </c>
      <c r="P276" s="53"/>
      <c r="Q276" s="19">
        <v>0</v>
      </c>
      <c r="R276" s="19">
        <v>0</v>
      </c>
      <c r="S276" s="20">
        <f t="shared" si="8"/>
        <v>0</v>
      </c>
      <c r="T276" s="20">
        <f t="shared" si="9"/>
        <v>0</v>
      </c>
    </row>
    <row r="277" spans="2:20" ht="38.25" customHeight="1" x14ac:dyDescent="0.2">
      <c r="B277" s="48" t="s">
        <v>130</v>
      </c>
      <c r="C277" s="15" t="s">
        <v>131</v>
      </c>
      <c r="D277" s="22" t="s">
        <v>5</v>
      </c>
      <c r="E277" s="51" t="s">
        <v>16</v>
      </c>
      <c r="F277" s="45" t="s">
        <v>9</v>
      </c>
      <c r="G277" s="16" t="s">
        <v>135</v>
      </c>
      <c r="H277" s="17" t="s">
        <v>395</v>
      </c>
      <c r="I277" s="23" t="s">
        <v>358</v>
      </c>
      <c r="J277" s="18"/>
      <c r="K277" s="19">
        <v>808.5</v>
      </c>
      <c r="L277" s="18"/>
      <c r="M277" s="19">
        <v>618</v>
      </c>
      <c r="N277" s="18"/>
      <c r="O277" s="19">
        <v>750</v>
      </c>
      <c r="P277" s="53"/>
      <c r="Q277" s="19">
        <v>0</v>
      </c>
      <c r="R277" s="19">
        <v>0</v>
      </c>
      <c r="S277" s="20">
        <f t="shared" si="8"/>
        <v>0</v>
      </c>
      <c r="T277" s="20">
        <f t="shared" si="9"/>
        <v>0</v>
      </c>
    </row>
    <row r="278" spans="2:20" ht="38.25" customHeight="1" x14ac:dyDescent="0.2">
      <c r="B278" s="48" t="s">
        <v>130</v>
      </c>
      <c r="C278" s="15" t="s">
        <v>131</v>
      </c>
      <c r="D278" s="22" t="s">
        <v>5</v>
      </c>
      <c r="E278" s="51" t="s">
        <v>16</v>
      </c>
      <c r="F278" s="45" t="s">
        <v>9</v>
      </c>
      <c r="G278" s="16" t="s">
        <v>136</v>
      </c>
      <c r="H278" s="17" t="s">
        <v>506</v>
      </c>
      <c r="I278" s="23" t="s">
        <v>358</v>
      </c>
      <c r="J278" s="18"/>
      <c r="K278" s="19">
        <v>853.6</v>
      </c>
      <c r="L278" s="18"/>
      <c r="M278" s="19">
        <v>651.6</v>
      </c>
      <c r="N278" s="18"/>
      <c r="O278" s="19">
        <v>792</v>
      </c>
      <c r="P278" s="53"/>
      <c r="Q278" s="19">
        <v>0</v>
      </c>
      <c r="R278" s="19">
        <v>0</v>
      </c>
      <c r="S278" s="20">
        <f t="shared" si="8"/>
        <v>0</v>
      </c>
      <c r="T278" s="20">
        <f t="shared" si="9"/>
        <v>0</v>
      </c>
    </row>
    <row r="279" spans="2:20" ht="38.25" customHeight="1" x14ac:dyDescent="0.2">
      <c r="B279" s="48" t="s">
        <v>130</v>
      </c>
      <c r="C279" s="15" t="s">
        <v>131</v>
      </c>
      <c r="D279" s="22" t="s">
        <v>28</v>
      </c>
      <c r="E279" s="51" t="s">
        <v>786</v>
      </c>
      <c r="F279" s="45" t="s">
        <v>29</v>
      </c>
      <c r="G279" s="16" t="s">
        <v>43</v>
      </c>
      <c r="H279" s="17">
        <v>601819481</v>
      </c>
      <c r="I279" s="23">
        <v>2018</v>
      </c>
      <c r="J279" s="53"/>
      <c r="K279" s="19">
        <v>0</v>
      </c>
      <c r="L279" s="53"/>
      <c r="M279" s="19">
        <v>0</v>
      </c>
      <c r="N279" s="53"/>
      <c r="O279" s="19">
        <v>0</v>
      </c>
      <c r="P279" s="18"/>
      <c r="Q279" s="19">
        <v>80400</v>
      </c>
      <c r="R279" s="19">
        <v>255904</v>
      </c>
      <c r="S279" s="20">
        <f t="shared" si="8"/>
        <v>0</v>
      </c>
      <c r="T279" s="20">
        <f t="shared" si="9"/>
        <v>0</v>
      </c>
    </row>
    <row r="280" spans="2:20" ht="38.25" customHeight="1" x14ac:dyDescent="0.2">
      <c r="B280" s="48" t="s">
        <v>130</v>
      </c>
      <c r="C280" s="15" t="s">
        <v>131</v>
      </c>
      <c r="D280" s="22" t="s">
        <v>28</v>
      </c>
      <c r="E280" s="51" t="s">
        <v>786</v>
      </c>
      <c r="F280" s="45" t="s">
        <v>29</v>
      </c>
      <c r="G280" s="16" t="s">
        <v>116</v>
      </c>
      <c r="H280" s="17">
        <v>601819301</v>
      </c>
      <c r="I280" s="23">
        <v>2017</v>
      </c>
      <c r="J280" s="53"/>
      <c r="K280" s="19">
        <v>0</v>
      </c>
      <c r="L280" s="53"/>
      <c r="M280" s="19">
        <v>0</v>
      </c>
      <c r="N280" s="53"/>
      <c r="O280" s="19">
        <v>0</v>
      </c>
      <c r="P280" s="18"/>
      <c r="Q280" s="19">
        <v>85600</v>
      </c>
      <c r="R280" s="19">
        <v>261104</v>
      </c>
      <c r="S280" s="20">
        <f t="shared" si="8"/>
        <v>0</v>
      </c>
      <c r="T280" s="20">
        <f t="shared" si="9"/>
        <v>0</v>
      </c>
    </row>
    <row r="281" spans="2:20" ht="38.25" customHeight="1" x14ac:dyDescent="0.2">
      <c r="B281" s="48" t="s">
        <v>130</v>
      </c>
      <c r="C281" s="15" t="s">
        <v>131</v>
      </c>
      <c r="D281" s="22" t="s">
        <v>28</v>
      </c>
      <c r="E281" s="51" t="s">
        <v>786</v>
      </c>
      <c r="F281" s="45" t="s">
        <v>29</v>
      </c>
      <c r="G281" s="16" t="s">
        <v>81</v>
      </c>
      <c r="H281" s="17">
        <v>601819551</v>
      </c>
      <c r="I281" s="23">
        <v>2018</v>
      </c>
      <c r="J281" s="53"/>
      <c r="K281" s="19">
        <v>0</v>
      </c>
      <c r="L281" s="53"/>
      <c r="M281" s="19">
        <v>0</v>
      </c>
      <c r="N281" s="53"/>
      <c r="O281" s="19">
        <v>0</v>
      </c>
      <c r="P281" s="18"/>
      <c r="Q281" s="19">
        <v>91500</v>
      </c>
      <c r="R281" s="19">
        <v>267004</v>
      </c>
      <c r="S281" s="20">
        <f t="shared" si="8"/>
        <v>0</v>
      </c>
      <c r="T281" s="20">
        <f t="shared" si="9"/>
        <v>0</v>
      </c>
    </row>
    <row r="282" spans="2:20" ht="38.25" customHeight="1" x14ac:dyDescent="0.2">
      <c r="B282" s="48" t="s">
        <v>130</v>
      </c>
      <c r="C282" s="15" t="s">
        <v>131</v>
      </c>
      <c r="D282" s="22" t="s">
        <v>28</v>
      </c>
      <c r="E282" s="51" t="s">
        <v>786</v>
      </c>
      <c r="F282" s="45" t="s">
        <v>29</v>
      </c>
      <c r="G282" s="16" t="s">
        <v>11</v>
      </c>
      <c r="H282" s="17">
        <v>601819317</v>
      </c>
      <c r="I282" s="23">
        <v>2017</v>
      </c>
      <c r="J282" s="53"/>
      <c r="K282" s="19">
        <v>0</v>
      </c>
      <c r="L282" s="53"/>
      <c r="M282" s="19">
        <v>0</v>
      </c>
      <c r="N282" s="53"/>
      <c r="O282" s="19">
        <v>0</v>
      </c>
      <c r="P282" s="18"/>
      <c r="Q282" s="19">
        <v>91100</v>
      </c>
      <c r="R282" s="19">
        <v>266604</v>
      </c>
      <c r="S282" s="20">
        <f t="shared" si="8"/>
        <v>0</v>
      </c>
      <c r="T282" s="20">
        <f t="shared" si="9"/>
        <v>0</v>
      </c>
    </row>
    <row r="283" spans="2:20" ht="38.25" customHeight="1" x14ac:dyDescent="0.2">
      <c r="B283" s="48" t="s">
        <v>130</v>
      </c>
      <c r="C283" s="15" t="s">
        <v>131</v>
      </c>
      <c r="D283" s="22" t="s">
        <v>28</v>
      </c>
      <c r="E283" s="51" t="s">
        <v>786</v>
      </c>
      <c r="F283" s="45" t="s">
        <v>29</v>
      </c>
      <c r="G283" s="16" t="s">
        <v>118</v>
      </c>
      <c r="H283" s="17">
        <v>601819489</v>
      </c>
      <c r="I283" s="23">
        <v>2018</v>
      </c>
      <c r="J283" s="53"/>
      <c r="K283" s="19">
        <v>0</v>
      </c>
      <c r="L283" s="53"/>
      <c r="M283" s="19">
        <v>0</v>
      </c>
      <c r="N283" s="53"/>
      <c r="O283" s="19">
        <v>0</v>
      </c>
      <c r="P283" s="18"/>
      <c r="Q283" s="19">
        <v>83600</v>
      </c>
      <c r="R283" s="19">
        <v>259104</v>
      </c>
      <c r="S283" s="20">
        <f t="shared" si="8"/>
        <v>0</v>
      </c>
      <c r="T283" s="20">
        <f t="shared" si="9"/>
        <v>0</v>
      </c>
    </row>
    <row r="284" spans="2:20" ht="38.25" customHeight="1" x14ac:dyDescent="0.2">
      <c r="B284" s="48" t="s">
        <v>130</v>
      </c>
      <c r="C284" s="15" t="s">
        <v>131</v>
      </c>
      <c r="D284" s="22" t="s">
        <v>28</v>
      </c>
      <c r="E284" s="51" t="s">
        <v>786</v>
      </c>
      <c r="F284" s="45" t="s">
        <v>29</v>
      </c>
      <c r="G284" s="16" t="s">
        <v>122</v>
      </c>
      <c r="H284" s="17">
        <v>601819510</v>
      </c>
      <c r="I284" s="23">
        <v>2018</v>
      </c>
      <c r="J284" s="53"/>
      <c r="K284" s="19">
        <v>0</v>
      </c>
      <c r="L284" s="53"/>
      <c r="M284" s="19">
        <v>0</v>
      </c>
      <c r="N284" s="53"/>
      <c r="O284" s="19">
        <v>0</v>
      </c>
      <c r="P284" s="18"/>
      <c r="Q284" s="19">
        <v>83600</v>
      </c>
      <c r="R284" s="19">
        <v>259104</v>
      </c>
      <c r="S284" s="20">
        <f t="shared" si="8"/>
        <v>0</v>
      </c>
      <c r="T284" s="20">
        <f t="shared" si="9"/>
        <v>0</v>
      </c>
    </row>
    <row r="285" spans="2:20" ht="51" customHeight="1" x14ac:dyDescent="0.2">
      <c r="B285" s="48" t="s">
        <v>130</v>
      </c>
      <c r="C285" s="15" t="s">
        <v>131</v>
      </c>
      <c r="D285" s="22" t="s">
        <v>28</v>
      </c>
      <c r="E285" s="51" t="s">
        <v>786</v>
      </c>
      <c r="F285" s="45" t="s">
        <v>29</v>
      </c>
      <c r="G285" s="16" t="s">
        <v>84</v>
      </c>
      <c r="H285" s="17">
        <v>601819307</v>
      </c>
      <c r="I285" s="23">
        <v>2017</v>
      </c>
      <c r="J285" s="53"/>
      <c r="K285" s="19">
        <v>0</v>
      </c>
      <c r="L285" s="53"/>
      <c r="M285" s="19">
        <v>0</v>
      </c>
      <c r="N285" s="53"/>
      <c r="O285" s="19">
        <v>0</v>
      </c>
      <c r="P285" s="18"/>
      <c r="Q285" s="19">
        <v>100000</v>
      </c>
      <c r="R285" s="19">
        <v>275504</v>
      </c>
      <c r="S285" s="20">
        <f t="shared" si="8"/>
        <v>0</v>
      </c>
      <c r="T285" s="20">
        <f t="shared" si="9"/>
        <v>0</v>
      </c>
    </row>
    <row r="286" spans="2:20" ht="51" customHeight="1" x14ac:dyDescent="0.2">
      <c r="B286" s="48" t="s">
        <v>588</v>
      </c>
      <c r="C286" s="15" t="s">
        <v>591</v>
      </c>
      <c r="D286" s="22" t="s">
        <v>28</v>
      </c>
      <c r="E286" s="51" t="s">
        <v>786</v>
      </c>
      <c r="F286" s="45" t="s">
        <v>29</v>
      </c>
      <c r="G286" s="16" t="s">
        <v>622</v>
      </c>
      <c r="H286" s="17">
        <v>601820091</v>
      </c>
      <c r="I286" s="23">
        <v>2019</v>
      </c>
      <c r="J286" s="53"/>
      <c r="K286" s="19">
        <v>0</v>
      </c>
      <c r="L286" s="53"/>
      <c r="M286" s="19">
        <v>0</v>
      </c>
      <c r="N286" s="53"/>
      <c r="O286" s="19">
        <v>0</v>
      </c>
      <c r="P286" s="18"/>
      <c r="Q286" s="19">
        <v>81800</v>
      </c>
      <c r="R286" s="19">
        <v>257300</v>
      </c>
      <c r="S286" s="20">
        <f t="shared" si="8"/>
        <v>0</v>
      </c>
      <c r="T286" s="20">
        <f t="shared" si="9"/>
        <v>0</v>
      </c>
    </row>
    <row r="287" spans="2:20" ht="51" customHeight="1" x14ac:dyDescent="0.2">
      <c r="B287" s="48" t="s">
        <v>588</v>
      </c>
      <c r="C287" s="15" t="s">
        <v>590</v>
      </c>
      <c r="D287" s="22" t="s">
        <v>28</v>
      </c>
      <c r="E287" s="51" t="s">
        <v>786</v>
      </c>
      <c r="F287" s="45" t="s">
        <v>29</v>
      </c>
      <c r="G287" s="16" t="s">
        <v>621</v>
      </c>
      <c r="H287" s="17" t="s">
        <v>618</v>
      </c>
      <c r="I287" s="23">
        <v>2019</v>
      </c>
      <c r="J287" s="53"/>
      <c r="K287" s="19">
        <v>0</v>
      </c>
      <c r="L287" s="53"/>
      <c r="M287" s="19">
        <v>0</v>
      </c>
      <c r="N287" s="53"/>
      <c r="O287" s="19">
        <v>0</v>
      </c>
      <c r="P287" s="18"/>
      <c r="Q287" s="19">
        <v>81800</v>
      </c>
      <c r="R287" s="19">
        <v>257300</v>
      </c>
      <c r="S287" s="20">
        <f t="shared" si="8"/>
        <v>0</v>
      </c>
      <c r="T287" s="20">
        <f t="shared" si="9"/>
        <v>0</v>
      </c>
    </row>
    <row r="288" spans="2:20" ht="63.75" customHeight="1" x14ac:dyDescent="0.2">
      <c r="B288" s="48" t="s">
        <v>588</v>
      </c>
      <c r="C288" s="15" t="s">
        <v>589</v>
      </c>
      <c r="D288" s="22" t="s">
        <v>28</v>
      </c>
      <c r="E288" s="51" t="s">
        <v>786</v>
      </c>
      <c r="F288" s="45" t="s">
        <v>29</v>
      </c>
      <c r="G288" s="16" t="s">
        <v>620</v>
      </c>
      <c r="H288" s="17">
        <v>601819108</v>
      </c>
      <c r="I288" s="23">
        <v>2019</v>
      </c>
      <c r="J288" s="53"/>
      <c r="K288" s="19">
        <v>0</v>
      </c>
      <c r="L288" s="53"/>
      <c r="M288" s="19">
        <v>0</v>
      </c>
      <c r="N288" s="53"/>
      <c r="O288" s="19">
        <v>0</v>
      </c>
      <c r="P288" s="18"/>
      <c r="Q288" s="19">
        <v>81800</v>
      </c>
      <c r="R288" s="19">
        <v>257300</v>
      </c>
      <c r="S288" s="20">
        <f t="shared" si="8"/>
        <v>0</v>
      </c>
      <c r="T288" s="20">
        <f t="shared" si="9"/>
        <v>0</v>
      </c>
    </row>
    <row r="289" spans="2:20" ht="63.75" customHeight="1" x14ac:dyDescent="0.2">
      <c r="B289" s="48" t="s">
        <v>588</v>
      </c>
      <c r="C289" s="15" t="s">
        <v>598</v>
      </c>
      <c r="D289" s="22" t="s">
        <v>28</v>
      </c>
      <c r="E289" s="51" t="s">
        <v>786</v>
      </c>
      <c r="F289" s="45" t="s">
        <v>29</v>
      </c>
      <c r="G289" s="16" t="s">
        <v>628</v>
      </c>
      <c r="H289" s="17">
        <v>601820030</v>
      </c>
      <c r="I289" s="23">
        <v>2019</v>
      </c>
      <c r="J289" s="53"/>
      <c r="K289" s="19">
        <v>0</v>
      </c>
      <c r="L289" s="53"/>
      <c r="M289" s="19">
        <v>0</v>
      </c>
      <c r="N289" s="53"/>
      <c r="O289" s="19">
        <v>0</v>
      </c>
      <c r="P289" s="18"/>
      <c r="Q289" s="19">
        <v>81800</v>
      </c>
      <c r="R289" s="19">
        <v>257300</v>
      </c>
      <c r="S289" s="20">
        <f t="shared" si="8"/>
        <v>0</v>
      </c>
      <c r="T289" s="20">
        <f t="shared" si="9"/>
        <v>0</v>
      </c>
    </row>
    <row r="290" spans="2:20" ht="63.75" customHeight="1" x14ac:dyDescent="0.2">
      <c r="B290" s="48" t="s">
        <v>588</v>
      </c>
      <c r="C290" s="15" t="s">
        <v>598</v>
      </c>
      <c r="D290" s="22" t="s">
        <v>28</v>
      </c>
      <c r="E290" s="51" t="s">
        <v>16</v>
      </c>
      <c r="F290" s="45" t="s">
        <v>29</v>
      </c>
      <c r="G290" s="16" t="s">
        <v>635</v>
      </c>
      <c r="H290" s="17">
        <v>601820029</v>
      </c>
      <c r="I290" s="23">
        <v>2019</v>
      </c>
      <c r="J290" s="53"/>
      <c r="K290" s="19">
        <v>0</v>
      </c>
      <c r="L290" s="53"/>
      <c r="M290" s="19">
        <v>0</v>
      </c>
      <c r="N290" s="53"/>
      <c r="O290" s="19">
        <v>0</v>
      </c>
      <c r="P290" s="18"/>
      <c r="Q290" s="19">
        <v>81800</v>
      </c>
      <c r="R290" s="19">
        <v>257300</v>
      </c>
      <c r="S290" s="20">
        <f t="shared" si="8"/>
        <v>0</v>
      </c>
      <c r="T290" s="20">
        <f t="shared" si="9"/>
        <v>0</v>
      </c>
    </row>
    <row r="291" spans="2:20" ht="63.75" customHeight="1" x14ac:dyDescent="0.2">
      <c r="B291" s="48" t="s">
        <v>588</v>
      </c>
      <c r="C291" s="15" t="s">
        <v>597</v>
      </c>
      <c r="D291" s="22" t="s">
        <v>28</v>
      </c>
      <c r="E291" s="51" t="s">
        <v>786</v>
      </c>
      <c r="F291" s="45" t="s">
        <v>29</v>
      </c>
      <c r="G291" s="16" t="s">
        <v>627</v>
      </c>
      <c r="H291" s="17" t="s">
        <v>618</v>
      </c>
      <c r="I291" s="23">
        <v>2019</v>
      </c>
      <c r="J291" s="53"/>
      <c r="K291" s="19">
        <v>0</v>
      </c>
      <c r="L291" s="53"/>
      <c r="M291" s="19">
        <v>0</v>
      </c>
      <c r="N291" s="53"/>
      <c r="O291" s="19">
        <v>0</v>
      </c>
      <c r="P291" s="18"/>
      <c r="Q291" s="19">
        <v>81800</v>
      </c>
      <c r="R291" s="19">
        <v>257300</v>
      </c>
      <c r="S291" s="20">
        <f t="shared" si="8"/>
        <v>0</v>
      </c>
      <c r="T291" s="20">
        <f t="shared" si="9"/>
        <v>0</v>
      </c>
    </row>
    <row r="292" spans="2:20" ht="63.75" customHeight="1" x14ac:dyDescent="0.2">
      <c r="B292" s="48" t="s">
        <v>588</v>
      </c>
      <c r="C292" s="15" t="s">
        <v>597</v>
      </c>
      <c r="D292" s="22" t="s">
        <v>28</v>
      </c>
      <c r="E292" s="51" t="s">
        <v>786</v>
      </c>
      <c r="F292" s="45" t="s">
        <v>29</v>
      </c>
      <c r="G292" s="16" t="s">
        <v>629</v>
      </c>
      <c r="H292" s="17">
        <v>601820039</v>
      </c>
      <c r="I292" s="23">
        <v>2019</v>
      </c>
      <c r="J292" s="53"/>
      <c r="K292" s="19">
        <v>0</v>
      </c>
      <c r="L292" s="53"/>
      <c r="M292" s="19">
        <v>0</v>
      </c>
      <c r="N292" s="53"/>
      <c r="O292" s="19">
        <v>0</v>
      </c>
      <c r="P292" s="18"/>
      <c r="Q292" s="19">
        <v>81800</v>
      </c>
      <c r="R292" s="19">
        <v>257300</v>
      </c>
      <c r="S292" s="20">
        <f t="shared" si="8"/>
        <v>0</v>
      </c>
      <c r="T292" s="20">
        <f t="shared" si="9"/>
        <v>0</v>
      </c>
    </row>
    <row r="293" spans="2:20" ht="63.75" customHeight="1" x14ac:dyDescent="0.2">
      <c r="B293" s="48" t="s">
        <v>588</v>
      </c>
      <c r="C293" s="15" t="s">
        <v>592</v>
      </c>
      <c r="D293" s="22" t="s">
        <v>28</v>
      </c>
      <c r="E293" s="51" t="s">
        <v>16</v>
      </c>
      <c r="F293" s="45" t="s">
        <v>29</v>
      </c>
      <c r="G293" s="16" t="s">
        <v>633</v>
      </c>
      <c r="H293" s="17" t="s">
        <v>618</v>
      </c>
      <c r="I293" s="23">
        <v>2019</v>
      </c>
      <c r="J293" s="53"/>
      <c r="K293" s="19">
        <v>0</v>
      </c>
      <c r="L293" s="53"/>
      <c r="M293" s="19">
        <v>0</v>
      </c>
      <c r="N293" s="53"/>
      <c r="O293" s="19">
        <v>0</v>
      </c>
      <c r="P293" s="18"/>
      <c r="Q293" s="19">
        <v>81800</v>
      </c>
      <c r="R293" s="19">
        <v>257300</v>
      </c>
      <c r="S293" s="20">
        <f t="shared" si="8"/>
        <v>0</v>
      </c>
      <c r="T293" s="20">
        <f t="shared" si="9"/>
        <v>0</v>
      </c>
    </row>
    <row r="294" spans="2:20" ht="63.75" customHeight="1" x14ac:dyDescent="0.2">
      <c r="B294" s="48" t="s">
        <v>588</v>
      </c>
      <c r="C294" s="15" t="s">
        <v>592</v>
      </c>
      <c r="D294" s="22" t="s">
        <v>28</v>
      </c>
      <c r="E294" s="51" t="s">
        <v>16</v>
      </c>
      <c r="F294" s="45" t="s">
        <v>29</v>
      </c>
      <c r="G294" s="16" t="s">
        <v>630</v>
      </c>
      <c r="H294" s="17" t="s">
        <v>618</v>
      </c>
      <c r="I294" s="23">
        <v>2019</v>
      </c>
      <c r="J294" s="53"/>
      <c r="K294" s="19">
        <v>0</v>
      </c>
      <c r="L294" s="53"/>
      <c r="M294" s="19">
        <v>0</v>
      </c>
      <c r="N294" s="53"/>
      <c r="O294" s="19">
        <v>0</v>
      </c>
      <c r="P294" s="18"/>
      <c r="Q294" s="19">
        <v>81800</v>
      </c>
      <c r="R294" s="19">
        <v>257300</v>
      </c>
      <c r="S294" s="20">
        <f t="shared" si="8"/>
        <v>0</v>
      </c>
      <c r="T294" s="20">
        <f t="shared" si="9"/>
        <v>0</v>
      </c>
    </row>
    <row r="295" spans="2:20" ht="63.75" customHeight="1" x14ac:dyDescent="0.2">
      <c r="B295" s="48" t="s">
        <v>588</v>
      </c>
      <c r="C295" s="15" t="s">
        <v>593</v>
      </c>
      <c r="D295" s="22" t="s">
        <v>28</v>
      </c>
      <c r="E295" s="51" t="s">
        <v>786</v>
      </c>
      <c r="F295" s="45" t="s">
        <v>29</v>
      </c>
      <c r="G295" s="16" t="s">
        <v>623</v>
      </c>
      <c r="H295" s="17" t="s">
        <v>618</v>
      </c>
      <c r="I295" s="23">
        <v>2019</v>
      </c>
      <c r="J295" s="53"/>
      <c r="K295" s="19">
        <v>0</v>
      </c>
      <c r="L295" s="53"/>
      <c r="M295" s="19">
        <v>0</v>
      </c>
      <c r="N295" s="53"/>
      <c r="O295" s="19">
        <v>0</v>
      </c>
      <c r="P295" s="18"/>
      <c r="Q295" s="19">
        <v>81800</v>
      </c>
      <c r="R295" s="19">
        <v>257300</v>
      </c>
      <c r="S295" s="20">
        <f t="shared" si="8"/>
        <v>0</v>
      </c>
      <c r="T295" s="20">
        <f t="shared" si="9"/>
        <v>0</v>
      </c>
    </row>
    <row r="296" spans="2:20" ht="63.75" customHeight="1" x14ac:dyDescent="0.2">
      <c r="B296" s="48" t="s">
        <v>588</v>
      </c>
      <c r="C296" s="15" t="s">
        <v>593</v>
      </c>
      <c r="D296" s="22" t="s">
        <v>28</v>
      </c>
      <c r="E296" s="51" t="s">
        <v>16</v>
      </c>
      <c r="F296" s="45" t="s">
        <v>29</v>
      </c>
      <c r="G296" s="16" t="s">
        <v>631</v>
      </c>
      <c r="H296" s="17" t="s">
        <v>618</v>
      </c>
      <c r="I296" s="23">
        <v>2019</v>
      </c>
      <c r="J296" s="53"/>
      <c r="K296" s="19">
        <v>0</v>
      </c>
      <c r="L296" s="53"/>
      <c r="M296" s="19">
        <v>0</v>
      </c>
      <c r="N296" s="53"/>
      <c r="O296" s="19">
        <v>0</v>
      </c>
      <c r="P296" s="18"/>
      <c r="Q296" s="19">
        <v>81800</v>
      </c>
      <c r="R296" s="19">
        <v>257300</v>
      </c>
      <c r="S296" s="20">
        <f t="shared" si="8"/>
        <v>0</v>
      </c>
      <c r="T296" s="20">
        <f t="shared" si="9"/>
        <v>0</v>
      </c>
    </row>
    <row r="297" spans="2:20" ht="38.25" customHeight="1" x14ac:dyDescent="0.2">
      <c r="B297" s="48" t="s">
        <v>588</v>
      </c>
      <c r="C297" s="15" t="s">
        <v>593</v>
      </c>
      <c r="D297" s="22" t="s">
        <v>28</v>
      </c>
      <c r="E297" s="51" t="s">
        <v>16</v>
      </c>
      <c r="F297" s="45" t="s">
        <v>29</v>
      </c>
      <c r="G297" s="16" t="s">
        <v>632</v>
      </c>
      <c r="H297" s="17" t="s">
        <v>618</v>
      </c>
      <c r="I297" s="23">
        <v>2019</v>
      </c>
      <c r="J297" s="53"/>
      <c r="K297" s="19">
        <v>0</v>
      </c>
      <c r="L297" s="53"/>
      <c r="M297" s="19">
        <v>0</v>
      </c>
      <c r="N297" s="53"/>
      <c r="O297" s="19">
        <v>0</v>
      </c>
      <c r="P297" s="18"/>
      <c r="Q297" s="19">
        <v>81800</v>
      </c>
      <c r="R297" s="19">
        <v>257300</v>
      </c>
      <c r="S297" s="20">
        <f t="shared" si="8"/>
        <v>0</v>
      </c>
      <c r="T297" s="20">
        <f t="shared" si="9"/>
        <v>0</v>
      </c>
    </row>
    <row r="298" spans="2:20" ht="38.25" customHeight="1" x14ac:dyDescent="0.2">
      <c r="B298" s="48" t="s">
        <v>588</v>
      </c>
      <c r="C298" s="15" t="s">
        <v>596</v>
      </c>
      <c r="D298" s="22" t="s">
        <v>28</v>
      </c>
      <c r="E298" s="51" t="s">
        <v>16</v>
      </c>
      <c r="F298" s="45" t="s">
        <v>29</v>
      </c>
      <c r="G298" s="16" t="s">
        <v>634</v>
      </c>
      <c r="H298" s="17" t="s">
        <v>618</v>
      </c>
      <c r="I298" s="23">
        <v>2019</v>
      </c>
      <c r="J298" s="53"/>
      <c r="K298" s="19">
        <v>0</v>
      </c>
      <c r="L298" s="53"/>
      <c r="M298" s="19">
        <v>0</v>
      </c>
      <c r="N298" s="53"/>
      <c r="O298" s="19">
        <v>0</v>
      </c>
      <c r="P298" s="18"/>
      <c r="Q298" s="19">
        <v>81800</v>
      </c>
      <c r="R298" s="19">
        <v>257300</v>
      </c>
      <c r="S298" s="20">
        <f t="shared" si="8"/>
        <v>0</v>
      </c>
      <c r="T298" s="20">
        <f t="shared" si="9"/>
        <v>0</v>
      </c>
    </row>
    <row r="299" spans="2:20" ht="38.25" customHeight="1" x14ac:dyDescent="0.2">
      <c r="B299" s="48" t="s">
        <v>588</v>
      </c>
      <c r="C299" s="15" t="s">
        <v>594</v>
      </c>
      <c r="D299" s="22" t="s">
        <v>28</v>
      </c>
      <c r="E299" s="51" t="s">
        <v>786</v>
      </c>
      <c r="F299" s="45" t="s">
        <v>29</v>
      </c>
      <c r="G299" s="16" t="s">
        <v>625</v>
      </c>
      <c r="H299" s="17">
        <v>601820092</v>
      </c>
      <c r="I299" s="23">
        <v>2019</v>
      </c>
      <c r="J299" s="53"/>
      <c r="K299" s="19">
        <v>0</v>
      </c>
      <c r="L299" s="53"/>
      <c r="M299" s="19">
        <v>0</v>
      </c>
      <c r="N299" s="53"/>
      <c r="O299" s="19">
        <v>0</v>
      </c>
      <c r="P299" s="18"/>
      <c r="Q299" s="19">
        <v>81800</v>
      </c>
      <c r="R299" s="19">
        <v>257300</v>
      </c>
      <c r="S299" s="20">
        <f t="shared" si="8"/>
        <v>0</v>
      </c>
      <c r="T299" s="20">
        <f t="shared" si="9"/>
        <v>0</v>
      </c>
    </row>
    <row r="300" spans="2:20" ht="38.25" customHeight="1" x14ac:dyDescent="0.2">
      <c r="B300" s="48" t="s">
        <v>588</v>
      </c>
      <c r="C300" s="15" t="s">
        <v>594</v>
      </c>
      <c r="D300" s="22" t="s">
        <v>28</v>
      </c>
      <c r="E300" s="51" t="s">
        <v>786</v>
      </c>
      <c r="F300" s="45" t="s">
        <v>29</v>
      </c>
      <c r="G300" s="16" t="s">
        <v>624</v>
      </c>
      <c r="H300" s="17">
        <v>601820090</v>
      </c>
      <c r="I300" s="23">
        <v>2019</v>
      </c>
      <c r="J300" s="53"/>
      <c r="K300" s="19">
        <v>0</v>
      </c>
      <c r="L300" s="53"/>
      <c r="M300" s="19">
        <v>0</v>
      </c>
      <c r="N300" s="53"/>
      <c r="O300" s="19">
        <v>0</v>
      </c>
      <c r="P300" s="18"/>
      <c r="Q300" s="19">
        <v>81800</v>
      </c>
      <c r="R300" s="19">
        <v>257300</v>
      </c>
      <c r="S300" s="20">
        <f t="shared" si="8"/>
        <v>0</v>
      </c>
      <c r="T300" s="20">
        <f t="shared" si="9"/>
        <v>0</v>
      </c>
    </row>
    <row r="301" spans="2:20" ht="38.25" customHeight="1" x14ac:dyDescent="0.2">
      <c r="B301" s="48" t="s">
        <v>588</v>
      </c>
      <c r="C301" s="15" t="s">
        <v>595</v>
      </c>
      <c r="D301" s="22" t="s">
        <v>28</v>
      </c>
      <c r="E301" s="51" t="s">
        <v>786</v>
      </c>
      <c r="F301" s="45" t="s">
        <v>29</v>
      </c>
      <c r="G301" s="16" t="s">
        <v>626</v>
      </c>
      <c r="H301" s="17" t="s">
        <v>618</v>
      </c>
      <c r="I301" s="23">
        <v>2019</v>
      </c>
      <c r="J301" s="53"/>
      <c r="K301" s="19">
        <v>0</v>
      </c>
      <c r="L301" s="53"/>
      <c r="M301" s="19">
        <v>0</v>
      </c>
      <c r="N301" s="53"/>
      <c r="O301" s="19">
        <v>0</v>
      </c>
      <c r="P301" s="18"/>
      <c r="Q301" s="19">
        <v>81800</v>
      </c>
      <c r="R301" s="19">
        <v>257300</v>
      </c>
      <c r="S301" s="20">
        <f t="shared" si="8"/>
        <v>0</v>
      </c>
      <c r="T301" s="20">
        <f t="shared" si="9"/>
        <v>0</v>
      </c>
    </row>
    <row r="302" spans="2:20" ht="38.25" customHeight="1" x14ac:dyDescent="0.2">
      <c r="B302" s="48" t="s">
        <v>137</v>
      </c>
      <c r="C302" s="15" t="s">
        <v>138</v>
      </c>
      <c r="D302" s="22" t="s">
        <v>5</v>
      </c>
      <c r="E302" s="51" t="s">
        <v>786</v>
      </c>
      <c r="F302" s="45" t="s">
        <v>7</v>
      </c>
      <c r="G302" s="16" t="s">
        <v>8</v>
      </c>
      <c r="H302" s="17" t="s">
        <v>453</v>
      </c>
      <c r="I302" s="23" t="s">
        <v>358</v>
      </c>
      <c r="J302" s="18"/>
      <c r="K302" s="19">
        <v>543.4</v>
      </c>
      <c r="L302" s="18"/>
      <c r="M302" s="19">
        <v>415.2</v>
      </c>
      <c r="N302" s="18"/>
      <c r="O302" s="19">
        <v>504</v>
      </c>
      <c r="P302" s="53"/>
      <c r="Q302" s="19">
        <v>0</v>
      </c>
      <c r="R302" s="19">
        <v>0</v>
      </c>
      <c r="S302" s="20">
        <f t="shared" si="8"/>
        <v>0</v>
      </c>
      <c r="T302" s="20">
        <f t="shared" si="9"/>
        <v>0</v>
      </c>
    </row>
    <row r="303" spans="2:20" ht="38.25" customHeight="1" x14ac:dyDescent="0.2">
      <c r="B303" s="48" t="s">
        <v>137</v>
      </c>
      <c r="C303" s="15" t="s">
        <v>138</v>
      </c>
      <c r="D303" s="22" t="s">
        <v>5</v>
      </c>
      <c r="E303" s="51" t="s">
        <v>786</v>
      </c>
      <c r="F303" s="45" t="s">
        <v>9</v>
      </c>
      <c r="G303" s="16" t="s">
        <v>10</v>
      </c>
      <c r="H303" s="17" t="s">
        <v>452</v>
      </c>
      <c r="I303" s="23" t="s">
        <v>358</v>
      </c>
      <c r="J303" s="18"/>
      <c r="K303" s="19">
        <v>863.5</v>
      </c>
      <c r="L303" s="18"/>
      <c r="M303" s="19">
        <v>660</v>
      </c>
      <c r="N303" s="18"/>
      <c r="O303" s="19">
        <v>800.4</v>
      </c>
      <c r="P303" s="53"/>
      <c r="Q303" s="19">
        <v>0</v>
      </c>
      <c r="R303" s="19">
        <v>0</v>
      </c>
      <c r="S303" s="20">
        <f t="shared" si="8"/>
        <v>0</v>
      </c>
      <c r="T303" s="20">
        <f t="shared" si="9"/>
        <v>0</v>
      </c>
    </row>
    <row r="304" spans="2:20" ht="38.25" customHeight="1" x14ac:dyDescent="0.2">
      <c r="B304" s="48" t="s">
        <v>137</v>
      </c>
      <c r="C304" s="15" t="s">
        <v>138</v>
      </c>
      <c r="D304" s="22" t="s">
        <v>5</v>
      </c>
      <c r="E304" s="51" t="s">
        <v>786</v>
      </c>
      <c r="F304" s="45" t="s">
        <v>9</v>
      </c>
      <c r="G304" s="16" t="s">
        <v>139</v>
      </c>
      <c r="H304" s="17" t="s">
        <v>398</v>
      </c>
      <c r="I304" s="23" t="s">
        <v>358</v>
      </c>
      <c r="J304" s="18"/>
      <c r="K304" s="19">
        <v>896.5</v>
      </c>
      <c r="L304" s="18"/>
      <c r="M304" s="19">
        <v>685.19999999999993</v>
      </c>
      <c r="N304" s="18"/>
      <c r="O304" s="19">
        <v>831.6</v>
      </c>
      <c r="P304" s="53"/>
      <c r="Q304" s="19">
        <v>0</v>
      </c>
      <c r="R304" s="19">
        <v>0</v>
      </c>
      <c r="S304" s="20">
        <f t="shared" si="8"/>
        <v>0</v>
      </c>
      <c r="T304" s="20">
        <f t="shared" si="9"/>
        <v>0</v>
      </c>
    </row>
    <row r="305" spans="2:20" ht="38.25" customHeight="1" x14ac:dyDescent="0.2">
      <c r="B305" s="48" t="s">
        <v>137</v>
      </c>
      <c r="C305" s="15" t="s">
        <v>138</v>
      </c>
      <c r="D305" s="22" t="s">
        <v>5</v>
      </c>
      <c r="E305" s="51" t="s">
        <v>786</v>
      </c>
      <c r="F305" s="45" t="s">
        <v>9</v>
      </c>
      <c r="G305" s="16" t="s">
        <v>141</v>
      </c>
      <c r="H305" s="17" t="s">
        <v>444</v>
      </c>
      <c r="I305" s="23" t="s">
        <v>359</v>
      </c>
      <c r="J305" s="18"/>
      <c r="K305" s="19">
        <v>845.9</v>
      </c>
      <c r="L305" s="18"/>
      <c r="M305" s="19">
        <v>645.6</v>
      </c>
      <c r="N305" s="18"/>
      <c r="O305" s="19">
        <v>784.8</v>
      </c>
      <c r="P305" s="53"/>
      <c r="Q305" s="19">
        <v>0</v>
      </c>
      <c r="R305" s="19">
        <v>0</v>
      </c>
      <c r="S305" s="20">
        <f t="shared" si="8"/>
        <v>0</v>
      </c>
      <c r="T305" s="20">
        <f t="shared" si="9"/>
        <v>0</v>
      </c>
    </row>
    <row r="306" spans="2:20" ht="38.25" customHeight="1" x14ac:dyDescent="0.2">
      <c r="B306" s="48" t="s">
        <v>137</v>
      </c>
      <c r="C306" s="15" t="s">
        <v>138</v>
      </c>
      <c r="D306" s="22" t="s">
        <v>5</v>
      </c>
      <c r="E306" s="51" t="s">
        <v>786</v>
      </c>
      <c r="F306" s="45" t="s">
        <v>9</v>
      </c>
      <c r="G306" s="16" t="s">
        <v>142</v>
      </c>
      <c r="H306" s="17" t="s">
        <v>414</v>
      </c>
      <c r="I306" s="23" t="s">
        <v>358</v>
      </c>
      <c r="J306" s="18"/>
      <c r="K306" s="19">
        <v>993.3</v>
      </c>
      <c r="L306" s="18"/>
      <c r="M306" s="19">
        <v>758.4</v>
      </c>
      <c r="N306" s="18"/>
      <c r="O306" s="19">
        <v>921.59999999999991</v>
      </c>
      <c r="P306" s="53"/>
      <c r="Q306" s="19">
        <v>0</v>
      </c>
      <c r="R306" s="19">
        <v>0</v>
      </c>
      <c r="S306" s="20">
        <f t="shared" si="8"/>
        <v>0</v>
      </c>
      <c r="T306" s="20">
        <f t="shared" si="9"/>
        <v>0</v>
      </c>
    </row>
    <row r="307" spans="2:20" ht="38.25" customHeight="1" x14ac:dyDescent="0.2">
      <c r="B307" s="48" t="s">
        <v>137</v>
      </c>
      <c r="C307" s="15" t="s">
        <v>138</v>
      </c>
      <c r="D307" s="22" t="s">
        <v>5</v>
      </c>
      <c r="E307" s="51" t="s">
        <v>786</v>
      </c>
      <c r="F307" s="45" t="s">
        <v>9</v>
      </c>
      <c r="G307" s="16" t="s">
        <v>143</v>
      </c>
      <c r="H307" s="17" t="s">
        <v>408</v>
      </c>
      <c r="I307" s="23" t="s">
        <v>358</v>
      </c>
      <c r="J307" s="18"/>
      <c r="K307" s="19">
        <v>898.7</v>
      </c>
      <c r="L307" s="18"/>
      <c r="M307" s="19">
        <v>686.4</v>
      </c>
      <c r="N307" s="18"/>
      <c r="O307" s="19">
        <v>832.8</v>
      </c>
      <c r="P307" s="53"/>
      <c r="Q307" s="19">
        <v>0</v>
      </c>
      <c r="R307" s="19">
        <v>0</v>
      </c>
      <c r="S307" s="20">
        <f t="shared" si="8"/>
        <v>0</v>
      </c>
      <c r="T307" s="20">
        <f t="shared" si="9"/>
        <v>0</v>
      </c>
    </row>
    <row r="308" spans="2:20" ht="38.25" customHeight="1" x14ac:dyDescent="0.2">
      <c r="B308" s="48" t="s">
        <v>137</v>
      </c>
      <c r="C308" s="15" t="s">
        <v>138</v>
      </c>
      <c r="D308" s="22" t="s">
        <v>5</v>
      </c>
      <c r="E308" s="51" t="s">
        <v>16</v>
      </c>
      <c r="F308" s="45" t="s">
        <v>9</v>
      </c>
      <c r="G308" s="16" t="s">
        <v>144</v>
      </c>
      <c r="H308" s="17" t="s">
        <v>409</v>
      </c>
      <c r="I308" s="23" t="s">
        <v>358</v>
      </c>
      <c r="J308" s="18"/>
      <c r="K308" s="19">
        <v>1026.3</v>
      </c>
      <c r="L308" s="18"/>
      <c r="M308" s="19">
        <v>783.6</v>
      </c>
      <c r="N308" s="18"/>
      <c r="O308" s="19">
        <v>951.59999999999991</v>
      </c>
      <c r="P308" s="53"/>
      <c r="Q308" s="19">
        <v>0</v>
      </c>
      <c r="R308" s="19">
        <v>0</v>
      </c>
      <c r="S308" s="20">
        <f t="shared" si="8"/>
        <v>0</v>
      </c>
      <c r="T308" s="20">
        <f t="shared" si="9"/>
        <v>0</v>
      </c>
    </row>
    <row r="309" spans="2:20" ht="38.25" customHeight="1" x14ac:dyDescent="0.2">
      <c r="B309" s="48" t="s">
        <v>137</v>
      </c>
      <c r="C309" s="15" t="s">
        <v>138</v>
      </c>
      <c r="D309" s="22" t="s">
        <v>5</v>
      </c>
      <c r="E309" s="51" t="s">
        <v>16</v>
      </c>
      <c r="F309" s="45" t="s">
        <v>9</v>
      </c>
      <c r="G309" s="16" t="s">
        <v>145</v>
      </c>
      <c r="H309" s="17" t="s">
        <v>537</v>
      </c>
      <c r="I309" s="23" t="s">
        <v>358</v>
      </c>
      <c r="J309" s="18"/>
      <c r="K309" s="19">
        <v>871.2</v>
      </c>
      <c r="L309" s="18"/>
      <c r="M309" s="19">
        <v>664.8</v>
      </c>
      <c r="N309" s="18"/>
      <c r="O309" s="19">
        <v>807.6</v>
      </c>
      <c r="P309" s="53"/>
      <c r="Q309" s="19">
        <v>0</v>
      </c>
      <c r="R309" s="19">
        <v>0</v>
      </c>
      <c r="S309" s="20">
        <f t="shared" si="8"/>
        <v>0</v>
      </c>
      <c r="T309" s="20">
        <f t="shared" si="9"/>
        <v>0</v>
      </c>
    </row>
    <row r="310" spans="2:20" ht="38.25" customHeight="1" x14ac:dyDescent="0.2">
      <c r="B310" s="48" t="s">
        <v>137</v>
      </c>
      <c r="C310" s="15" t="s">
        <v>138</v>
      </c>
      <c r="D310" s="22" t="s">
        <v>5</v>
      </c>
      <c r="E310" s="51" t="s">
        <v>16</v>
      </c>
      <c r="F310" s="45" t="s">
        <v>9</v>
      </c>
      <c r="G310" s="16" t="s">
        <v>146</v>
      </c>
      <c r="H310" s="17" t="s">
        <v>368</v>
      </c>
      <c r="I310" s="23" t="s">
        <v>358</v>
      </c>
      <c r="J310" s="18"/>
      <c r="K310" s="19">
        <v>898.7</v>
      </c>
      <c r="L310" s="18"/>
      <c r="M310" s="19">
        <v>686.4</v>
      </c>
      <c r="N310" s="18"/>
      <c r="O310" s="19">
        <v>832.8</v>
      </c>
      <c r="P310" s="53"/>
      <c r="Q310" s="19">
        <v>0</v>
      </c>
      <c r="R310" s="19">
        <v>0</v>
      </c>
      <c r="S310" s="20">
        <f t="shared" si="8"/>
        <v>0</v>
      </c>
      <c r="T310" s="20">
        <f t="shared" si="9"/>
        <v>0</v>
      </c>
    </row>
    <row r="311" spans="2:20" ht="38.25" customHeight="1" x14ac:dyDescent="0.2">
      <c r="B311" s="48" t="s">
        <v>137</v>
      </c>
      <c r="C311" s="15" t="s">
        <v>138</v>
      </c>
      <c r="D311" s="22" t="s">
        <v>28</v>
      </c>
      <c r="E311" s="51" t="s">
        <v>786</v>
      </c>
      <c r="F311" s="45" t="s">
        <v>29</v>
      </c>
      <c r="G311" s="16" t="s">
        <v>6</v>
      </c>
      <c r="H311" s="17">
        <v>601819300</v>
      </c>
      <c r="I311" s="23">
        <v>2017</v>
      </c>
      <c r="J311" s="53"/>
      <c r="K311" s="19">
        <v>0</v>
      </c>
      <c r="L311" s="53"/>
      <c r="M311" s="19">
        <v>0</v>
      </c>
      <c r="N311" s="53"/>
      <c r="O311" s="19">
        <v>0</v>
      </c>
      <c r="P311" s="18"/>
      <c r="Q311" s="19">
        <v>81200</v>
      </c>
      <c r="R311" s="19">
        <v>256704</v>
      </c>
      <c r="S311" s="20">
        <f t="shared" si="8"/>
        <v>0</v>
      </c>
      <c r="T311" s="20">
        <f t="shared" si="9"/>
        <v>0</v>
      </c>
    </row>
    <row r="312" spans="2:20" ht="51" customHeight="1" x14ac:dyDescent="0.2">
      <c r="B312" s="48" t="s">
        <v>137</v>
      </c>
      <c r="C312" s="15" t="s">
        <v>138</v>
      </c>
      <c r="D312" s="22" t="s">
        <v>28</v>
      </c>
      <c r="E312" s="51" t="s">
        <v>786</v>
      </c>
      <c r="F312" s="45" t="s">
        <v>29</v>
      </c>
      <c r="G312" s="16" t="s">
        <v>140</v>
      </c>
      <c r="H312" s="17">
        <v>601819304</v>
      </c>
      <c r="I312" s="23">
        <v>2017</v>
      </c>
      <c r="J312" s="53"/>
      <c r="K312" s="19">
        <v>0</v>
      </c>
      <c r="L312" s="53"/>
      <c r="M312" s="19">
        <v>0</v>
      </c>
      <c r="N312" s="53"/>
      <c r="O312" s="19">
        <v>0</v>
      </c>
      <c r="P312" s="18"/>
      <c r="Q312" s="19">
        <v>79400</v>
      </c>
      <c r="R312" s="19">
        <v>254904</v>
      </c>
      <c r="S312" s="20">
        <f t="shared" si="8"/>
        <v>0</v>
      </c>
      <c r="T312" s="20">
        <f t="shared" si="9"/>
        <v>0</v>
      </c>
    </row>
    <row r="313" spans="2:20" ht="51" customHeight="1" x14ac:dyDescent="0.2">
      <c r="B313" s="48" t="s">
        <v>137</v>
      </c>
      <c r="C313" s="15" t="s">
        <v>138</v>
      </c>
      <c r="D313" s="22" t="s">
        <v>28</v>
      </c>
      <c r="E313" s="51" t="s">
        <v>786</v>
      </c>
      <c r="F313" s="45" t="s">
        <v>29</v>
      </c>
      <c r="G313" s="16" t="s">
        <v>142</v>
      </c>
      <c r="H313" s="17">
        <v>601819559</v>
      </c>
      <c r="I313" s="23">
        <v>2018</v>
      </c>
      <c r="J313" s="53"/>
      <c r="K313" s="19">
        <v>0</v>
      </c>
      <c r="L313" s="53"/>
      <c r="M313" s="19">
        <v>0</v>
      </c>
      <c r="N313" s="53"/>
      <c r="O313" s="19">
        <v>0</v>
      </c>
      <c r="P313" s="18"/>
      <c r="Q313" s="19">
        <v>92500</v>
      </c>
      <c r="R313" s="19">
        <v>268004</v>
      </c>
      <c r="S313" s="20">
        <f t="shared" si="8"/>
        <v>0</v>
      </c>
      <c r="T313" s="20">
        <f t="shared" si="9"/>
        <v>0</v>
      </c>
    </row>
    <row r="314" spans="2:20" ht="51" customHeight="1" x14ac:dyDescent="0.2">
      <c r="B314" s="48" t="s">
        <v>137</v>
      </c>
      <c r="C314" s="15" t="s">
        <v>138</v>
      </c>
      <c r="D314" s="22" t="s">
        <v>28</v>
      </c>
      <c r="E314" s="51" t="s">
        <v>786</v>
      </c>
      <c r="F314" s="45" t="s">
        <v>29</v>
      </c>
      <c r="G314" s="16" t="s">
        <v>143</v>
      </c>
      <c r="H314" s="17">
        <v>601819490</v>
      </c>
      <c r="I314" s="23">
        <v>2018</v>
      </c>
      <c r="J314" s="53"/>
      <c r="K314" s="19">
        <v>0</v>
      </c>
      <c r="L314" s="53"/>
      <c r="M314" s="19">
        <v>0</v>
      </c>
      <c r="N314" s="53"/>
      <c r="O314" s="19">
        <v>0</v>
      </c>
      <c r="P314" s="18"/>
      <c r="Q314" s="19">
        <v>92500</v>
      </c>
      <c r="R314" s="19">
        <v>268004</v>
      </c>
      <c r="S314" s="20">
        <f t="shared" si="8"/>
        <v>0</v>
      </c>
      <c r="T314" s="20">
        <f t="shared" si="9"/>
        <v>0</v>
      </c>
    </row>
    <row r="315" spans="2:20" ht="51" customHeight="1" x14ac:dyDescent="0.2">
      <c r="B315" s="48" t="s">
        <v>147</v>
      </c>
      <c r="C315" s="15" t="s">
        <v>148</v>
      </c>
      <c r="D315" s="22" t="s">
        <v>5</v>
      </c>
      <c r="E315" s="51" t="s">
        <v>786</v>
      </c>
      <c r="F315" s="45" t="s">
        <v>7</v>
      </c>
      <c r="G315" s="16" t="s">
        <v>8</v>
      </c>
      <c r="H315" s="17" t="s">
        <v>453</v>
      </c>
      <c r="I315" s="23" t="s">
        <v>358</v>
      </c>
      <c r="J315" s="18"/>
      <c r="K315" s="19">
        <v>543.4</v>
      </c>
      <c r="L315" s="18"/>
      <c r="M315" s="19">
        <v>415.2</v>
      </c>
      <c r="N315" s="18"/>
      <c r="O315" s="19">
        <v>504</v>
      </c>
      <c r="P315" s="53"/>
      <c r="Q315" s="19">
        <v>0</v>
      </c>
      <c r="R315" s="19">
        <v>0</v>
      </c>
      <c r="S315" s="20">
        <f t="shared" si="8"/>
        <v>0</v>
      </c>
      <c r="T315" s="20">
        <f t="shared" si="9"/>
        <v>0</v>
      </c>
    </row>
    <row r="316" spans="2:20" ht="51" customHeight="1" x14ac:dyDescent="0.2">
      <c r="B316" s="48" t="s">
        <v>147</v>
      </c>
      <c r="C316" s="15" t="s">
        <v>148</v>
      </c>
      <c r="D316" s="22" t="s">
        <v>5</v>
      </c>
      <c r="E316" s="51" t="s">
        <v>786</v>
      </c>
      <c r="F316" s="45" t="s">
        <v>9</v>
      </c>
      <c r="G316" s="16" t="s">
        <v>10</v>
      </c>
      <c r="H316" s="17" t="s">
        <v>452</v>
      </c>
      <c r="I316" s="23" t="s">
        <v>358</v>
      </c>
      <c r="J316" s="18"/>
      <c r="K316" s="19">
        <v>863.5</v>
      </c>
      <c r="L316" s="18"/>
      <c r="M316" s="19">
        <v>660</v>
      </c>
      <c r="N316" s="18"/>
      <c r="O316" s="19">
        <v>800.4</v>
      </c>
      <c r="P316" s="53"/>
      <c r="Q316" s="19">
        <v>0</v>
      </c>
      <c r="R316" s="19">
        <v>0</v>
      </c>
      <c r="S316" s="20">
        <f t="shared" si="8"/>
        <v>0</v>
      </c>
      <c r="T316" s="20">
        <f t="shared" si="9"/>
        <v>0</v>
      </c>
    </row>
    <row r="317" spans="2:20" ht="51" customHeight="1" x14ac:dyDescent="0.2">
      <c r="B317" s="48" t="s">
        <v>147</v>
      </c>
      <c r="C317" s="15" t="s">
        <v>148</v>
      </c>
      <c r="D317" s="22" t="s">
        <v>5</v>
      </c>
      <c r="E317" s="51" t="s">
        <v>786</v>
      </c>
      <c r="F317" s="45" t="s">
        <v>9</v>
      </c>
      <c r="G317" s="16" t="s">
        <v>149</v>
      </c>
      <c r="H317" s="17" t="s">
        <v>473</v>
      </c>
      <c r="I317" s="23" t="s">
        <v>358</v>
      </c>
      <c r="J317" s="18"/>
      <c r="K317" s="19">
        <v>608.29999999999995</v>
      </c>
      <c r="L317" s="18"/>
      <c r="M317" s="19">
        <v>464.4</v>
      </c>
      <c r="N317" s="18"/>
      <c r="O317" s="19">
        <v>564</v>
      </c>
      <c r="P317" s="53"/>
      <c r="Q317" s="19">
        <v>0</v>
      </c>
      <c r="R317" s="19">
        <v>0</v>
      </c>
      <c r="S317" s="20">
        <f t="shared" si="8"/>
        <v>0</v>
      </c>
      <c r="T317" s="20">
        <f t="shared" si="9"/>
        <v>0</v>
      </c>
    </row>
    <row r="318" spans="2:20" ht="51" customHeight="1" x14ac:dyDescent="0.2">
      <c r="B318" s="48" t="s">
        <v>147</v>
      </c>
      <c r="C318" s="15" t="s">
        <v>148</v>
      </c>
      <c r="D318" s="22" t="s">
        <v>5</v>
      </c>
      <c r="E318" s="51" t="s">
        <v>786</v>
      </c>
      <c r="F318" s="45" t="s">
        <v>9</v>
      </c>
      <c r="G318" s="16" t="s">
        <v>151</v>
      </c>
      <c r="H318" s="17" t="s">
        <v>478</v>
      </c>
      <c r="I318" s="23" t="s">
        <v>358</v>
      </c>
      <c r="J318" s="18"/>
      <c r="K318" s="19">
        <v>898.7</v>
      </c>
      <c r="L318" s="18"/>
      <c r="M318" s="19">
        <v>686.4</v>
      </c>
      <c r="N318" s="18"/>
      <c r="O318" s="19">
        <v>832.8</v>
      </c>
      <c r="P318" s="53"/>
      <c r="Q318" s="19">
        <v>0</v>
      </c>
      <c r="R318" s="19">
        <v>0</v>
      </c>
      <c r="S318" s="20">
        <f t="shared" si="8"/>
        <v>0</v>
      </c>
      <c r="T318" s="20">
        <f t="shared" si="9"/>
        <v>0</v>
      </c>
    </row>
    <row r="319" spans="2:20" ht="51" customHeight="1" x14ac:dyDescent="0.2">
      <c r="B319" s="48" t="s">
        <v>147</v>
      </c>
      <c r="C319" s="15" t="s">
        <v>148</v>
      </c>
      <c r="D319" s="22" t="s">
        <v>5</v>
      </c>
      <c r="E319" s="51" t="s">
        <v>786</v>
      </c>
      <c r="F319" s="45" t="s">
        <v>9</v>
      </c>
      <c r="G319" s="16" t="s">
        <v>150</v>
      </c>
      <c r="H319" s="17" t="s">
        <v>428</v>
      </c>
      <c r="I319" s="23" t="s">
        <v>358</v>
      </c>
      <c r="J319" s="18"/>
      <c r="K319" s="19">
        <v>1013.1</v>
      </c>
      <c r="L319" s="18"/>
      <c r="M319" s="19">
        <v>774</v>
      </c>
      <c r="N319" s="18"/>
      <c r="O319" s="19">
        <v>939.59999999999991</v>
      </c>
      <c r="P319" s="53"/>
      <c r="Q319" s="19">
        <v>0</v>
      </c>
      <c r="R319" s="19">
        <v>0</v>
      </c>
      <c r="S319" s="20">
        <f t="shared" si="8"/>
        <v>0</v>
      </c>
      <c r="T319" s="20">
        <f t="shared" si="9"/>
        <v>0</v>
      </c>
    </row>
    <row r="320" spans="2:20" ht="51" customHeight="1" x14ac:dyDescent="0.2">
      <c r="B320" s="48" t="s">
        <v>147</v>
      </c>
      <c r="C320" s="15" t="s">
        <v>148</v>
      </c>
      <c r="D320" s="22" t="s">
        <v>5</v>
      </c>
      <c r="E320" s="51" t="s">
        <v>786</v>
      </c>
      <c r="F320" s="45" t="s">
        <v>9</v>
      </c>
      <c r="G320" s="16" t="s">
        <v>152</v>
      </c>
      <c r="H320" s="17" t="s">
        <v>471</v>
      </c>
      <c r="I320" s="23" t="s">
        <v>358</v>
      </c>
      <c r="J320" s="18"/>
      <c r="K320" s="19">
        <v>742.5</v>
      </c>
      <c r="L320" s="18"/>
      <c r="M320" s="19">
        <v>567.6</v>
      </c>
      <c r="N320" s="18"/>
      <c r="O320" s="19">
        <v>688.8</v>
      </c>
      <c r="P320" s="53"/>
      <c r="Q320" s="19">
        <v>0</v>
      </c>
      <c r="R320" s="19">
        <v>0</v>
      </c>
      <c r="S320" s="20">
        <f t="shared" si="8"/>
        <v>0</v>
      </c>
      <c r="T320" s="20">
        <f t="shared" si="9"/>
        <v>0</v>
      </c>
    </row>
    <row r="321" spans="2:20" ht="51" customHeight="1" x14ac:dyDescent="0.2">
      <c r="B321" s="48" t="s">
        <v>147</v>
      </c>
      <c r="C321" s="15" t="s">
        <v>148</v>
      </c>
      <c r="D321" s="22" t="s">
        <v>28</v>
      </c>
      <c r="E321" s="51" t="s">
        <v>786</v>
      </c>
      <c r="F321" s="45" t="s">
        <v>29</v>
      </c>
      <c r="G321" s="16" t="s">
        <v>6</v>
      </c>
      <c r="H321" s="17">
        <v>601819300</v>
      </c>
      <c r="I321" s="23">
        <v>2017</v>
      </c>
      <c r="J321" s="53"/>
      <c r="K321" s="19">
        <v>0</v>
      </c>
      <c r="L321" s="53"/>
      <c r="M321" s="19">
        <v>0</v>
      </c>
      <c r="N321" s="53"/>
      <c r="O321" s="19">
        <v>0</v>
      </c>
      <c r="P321" s="18"/>
      <c r="Q321" s="19">
        <v>81200</v>
      </c>
      <c r="R321" s="19">
        <v>256704</v>
      </c>
      <c r="S321" s="20">
        <f t="shared" si="8"/>
        <v>0</v>
      </c>
      <c r="T321" s="20">
        <f t="shared" si="9"/>
        <v>0</v>
      </c>
    </row>
    <row r="322" spans="2:20" ht="51" customHeight="1" x14ac:dyDescent="0.2">
      <c r="B322" s="48" t="s">
        <v>147</v>
      </c>
      <c r="C322" s="15" t="s">
        <v>148</v>
      </c>
      <c r="D322" s="22" t="s">
        <v>28</v>
      </c>
      <c r="E322" s="51" t="s">
        <v>786</v>
      </c>
      <c r="F322" s="45" t="s">
        <v>29</v>
      </c>
      <c r="G322" s="16" t="s">
        <v>151</v>
      </c>
      <c r="H322" s="17">
        <v>601819313</v>
      </c>
      <c r="I322" s="23">
        <v>2018</v>
      </c>
      <c r="J322" s="53"/>
      <c r="K322" s="19">
        <v>0</v>
      </c>
      <c r="L322" s="53"/>
      <c r="M322" s="19">
        <v>0</v>
      </c>
      <c r="N322" s="53"/>
      <c r="O322" s="19">
        <v>0</v>
      </c>
      <c r="P322" s="18"/>
      <c r="Q322" s="19">
        <v>58600</v>
      </c>
      <c r="R322" s="19">
        <v>234104</v>
      </c>
      <c r="S322" s="20">
        <f t="shared" si="8"/>
        <v>0</v>
      </c>
      <c r="T322" s="20">
        <f t="shared" si="9"/>
        <v>0</v>
      </c>
    </row>
    <row r="323" spans="2:20" ht="51" customHeight="1" x14ac:dyDescent="0.2">
      <c r="B323" s="48" t="s">
        <v>147</v>
      </c>
      <c r="C323" s="15" t="s">
        <v>148</v>
      </c>
      <c r="D323" s="22" t="s">
        <v>28</v>
      </c>
      <c r="E323" s="51" t="s">
        <v>786</v>
      </c>
      <c r="F323" s="45" t="s">
        <v>29</v>
      </c>
      <c r="G323" s="16" t="s">
        <v>109</v>
      </c>
      <c r="H323" s="17">
        <v>601819305</v>
      </c>
      <c r="I323" s="23">
        <v>2017</v>
      </c>
      <c r="J323" s="53"/>
      <c r="K323" s="19">
        <v>0</v>
      </c>
      <c r="L323" s="53"/>
      <c r="M323" s="19">
        <v>0</v>
      </c>
      <c r="N323" s="53"/>
      <c r="O323" s="19">
        <v>0</v>
      </c>
      <c r="P323" s="18"/>
      <c r="Q323" s="19">
        <v>69200</v>
      </c>
      <c r="R323" s="19">
        <v>244704</v>
      </c>
      <c r="S323" s="20">
        <f t="shared" si="8"/>
        <v>0</v>
      </c>
      <c r="T323" s="20">
        <f t="shared" si="9"/>
        <v>0</v>
      </c>
    </row>
    <row r="324" spans="2:20" ht="38.25" x14ac:dyDescent="0.2">
      <c r="B324" s="48" t="s">
        <v>153</v>
      </c>
      <c r="C324" s="15" t="s">
        <v>62</v>
      </c>
      <c r="D324" s="22" t="s">
        <v>28</v>
      </c>
      <c r="E324" s="51" t="s">
        <v>786</v>
      </c>
      <c r="F324" s="45" t="s">
        <v>29</v>
      </c>
      <c r="G324" s="16" t="s">
        <v>66</v>
      </c>
      <c r="H324" s="17">
        <v>601820000</v>
      </c>
      <c r="I324" s="23">
        <v>2019</v>
      </c>
      <c r="J324" s="53"/>
      <c r="K324" s="19">
        <v>0</v>
      </c>
      <c r="L324" s="53"/>
      <c r="M324" s="19">
        <v>0</v>
      </c>
      <c r="N324" s="53"/>
      <c r="O324" s="19">
        <v>0</v>
      </c>
      <c r="P324" s="18"/>
      <c r="Q324" s="19">
        <v>81800</v>
      </c>
      <c r="R324" s="19">
        <v>257300</v>
      </c>
      <c r="S324" s="20">
        <f t="shared" si="8"/>
        <v>0</v>
      </c>
      <c r="T324" s="20">
        <f t="shared" si="9"/>
        <v>0</v>
      </c>
    </row>
    <row r="325" spans="2:20" ht="38.25" x14ac:dyDescent="0.2">
      <c r="B325" s="48" t="s">
        <v>153</v>
      </c>
      <c r="C325" s="15" t="s">
        <v>62</v>
      </c>
      <c r="D325" s="22" t="s">
        <v>28</v>
      </c>
      <c r="E325" s="51" t="s">
        <v>786</v>
      </c>
      <c r="F325" s="45" t="s">
        <v>29</v>
      </c>
      <c r="G325" s="16" t="s">
        <v>67</v>
      </c>
      <c r="H325" s="17">
        <v>601820006</v>
      </c>
      <c r="I325" s="23">
        <v>2019</v>
      </c>
      <c r="J325" s="53"/>
      <c r="K325" s="19">
        <v>0</v>
      </c>
      <c r="L325" s="53"/>
      <c r="M325" s="19">
        <v>0</v>
      </c>
      <c r="N325" s="53"/>
      <c r="O325" s="19">
        <v>0</v>
      </c>
      <c r="P325" s="18"/>
      <c r="Q325" s="19">
        <v>81800</v>
      </c>
      <c r="R325" s="19">
        <v>257300</v>
      </c>
      <c r="S325" s="20">
        <f t="shared" si="8"/>
        <v>0</v>
      </c>
      <c r="T325" s="20">
        <f t="shared" si="9"/>
        <v>0</v>
      </c>
    </row>
    <row r="326" spans="2:20" ht="38.25" x14ac:dyDescent="0.2">
      <c r="B326" s="48" t="s">
        <v>153</v>
      </c>
      <c r="C326" s="15" t="s">
        <v>602</v>
      </c>
      <c r="D326" s="22" t="s">
        <v>28</v>
      </c>
      <c r="E326" s="51" t="s">
        <v>16</v>
      </c>
      <c r="F326" s="45" t="s">
        <v>29</v>
      </c>
      <c r="G326" s="16" t="s">
        <v>168</v>
      </c>
      <c r="H326" s="17">
        <v>601820007</v>
      </c>
      <c r="I326" s="23">
        <v>2019</v>
      </c>
      <c r="J326" s="53"/>
      <c r="K326" s="19">
        <v>0</v>
      </c>
      <c r="L326" s="53"/>
      <c r="M326" s="19">
        <v>0</v>
      </c>
      <c r="N326" s="53"/>
      <c r="O326" s="19">
        <v>0</v>
      </c>
      <c r="P326" s="18"/>
      <c r="Q326" s="19">
        <v>81800</v>
      </c>
      <c r="R326" s="19">
        <v>257300</v>
      </c>
      <c r="S326" s="20">
        <f t="shared" ref="S326:S389" si="10">J326*K326+N326*O326+P326*Q326+L326*M326</f>
        <v>0</v>
      </c>
      <c r="T326" s="20">
        <f t="shared" ref="T326:T389" si="11">J326*K326+N326*O326+P326*R326+L326*M326</f>
        <v>0</v>
      </c>
    </row>
    <row r="327" spans="2:20" ht="38.25" x14ac:dyDescent="0.2">
      <c r="B327" s="48" t="s">
        <v>153</v>
      </c>
      <c r="C327" s="15" t="s">
        <v>154</v>
      </c>
      <c r="D327" s="22" t="s">
        <v>5</v>
      </c>
      <c r="E327" s="51" t="s">
        <v>786</v>
      </c>
      <c r="F327" s="45" t="s">
        <v>9</v>
      </c>
      <c r="G327" s="16" t="s">
        <v>155</v>
      </c>
      <c r="H327" s="17" t="s">
        <v>490</v>
      </c>
      <c r="I327" s="23" t="s">
        <v>358</v>
      </c>
      <c r="J327" s="18"/>
      <c r="K327" s="19">
        <v>1168.2</v>
      </c>
      <c r="L327" s="18"/>
      <c r="M327" s="19">
        <v>891.6</v>
      </c>
      <c r="N327" s="18"/>
      <c r="O327" s="19">
        <v>1083.5999999999999</v>
      </c>
      <c r="P327" s="53"/>
      <c r="Q327" s="19">
        <v>0</v>
      </c>
      <c r="R327" s="19">
        <v>0</v>
      </c>
      <c r="S327" s="20">
        <f t="shared" si="10"/>
        <v>0</v>
      </c>
      <c r="T327" s="20">
        <f t="shared" si="11"/>
        <v>0</v>
      </c>
    </row>
    <row r="328" spans="2:20" ht="38.25" x14ac:dyDescent="0.2">
      <c r="B328" s="48" t="s">
        <v>153</v>
      </c>
      <c r="C328" s="15" t="s">
        <v>154</v>
      </c>
      <c r="D328" s="22" t="s">
        <v>5</v>
      </c>
      <c r="E328" s="51" t="s">
        <v>786</v>
      </c>
      <c r="F328" s="45" t="s">
        <v>9</v>
      </c>
      <c r="G328" s="16" t="s">
        <v>158</v>
      </c>
      <c r="H328" s="17" t="s">
        <v>488</v>
      </c>
      <c r="I328" s="23" t="s">
        <v>358</v>
      </c>
      <c r="J328" s="18"/>
      <c r="K328" s="19">
        <v>546.70000000000005</v>
      </c>
      <c r="L328" s="18"/>
      <c r="M328" s="19">
        <v>417.59999999999997</v>
      </c>
      <c r="N328" s="18"/>
      <c r="O328" s="19">
        <v>506.4</v>
      </c>
      <c r="P328" s="53"/>
      <c r="Q328" s="19">
        <v>0</v>
      </c>
      <c r="R328" s="19">
        <v>0</v>
      </c>
      <c r="S328" s="20">
        <f t="shared" si="10"/>
        <v>0</v>
      </c>
      <c r="T328" s="20">
        <f t="shared" si="11"/>
        <v>0</v>
      </c>
    </row>
    <row r="329" spans="2:20" ht="38.25" x14ac:dyDescent="0.2">
      <c r="B329" s="48" t="s">
        <v>153</v>
      </c>
      <c r="C329" s="15" t="s">
        <v>154</v>
      </c>
      <c r="D329" s="22" t="s">
        <v>5</v>
      </c>
      <c r="E329" s="51" t="s">
        <v>786</v>
      </c>
      <c r="F329" s="45" t="s">
        <v>9</v>
      </c>
      <c r="G329" s="16" t="s">
        <v>156</v>
      </c>
      <c r="H329" s="17" t="s">
        <v>456</v>
      </c>
      <c r="I329" s="23" t="s">
        <v>358</v>
      </c>
      <c r="J329" s="18"/>
      <c r="K329" s="19">
        <v>746.9</v>
      </c>
      <c r="L329" s="18"/>
      <c r="M329" s="19">
        <v>570</v>
      </c>
      <c r="N329" s="18"/>
      <c r="O329" s="19">
        <v>692.4</v>
      </c>
      <c r="P329" s="53"/>
      <c r="Q329" s="19">
        <v>0</v>
      </c>
      <c r="R329" s="19">
        <v>0</v>
      </c>
      <c r="S329" s="20">
        <f t="shared" si="10"/>
        <v>0</v>
      </c>
      <c r="T329" s="20">
        <f t="shared" si="11"/>
        <v>0</v>
      </c>
    </row>
    <row r="330" spans="2:20" ht="38.25" x14ac:dyDescent="0.2">
      <c r="B330" s="48" t="s">
        <v>153</v>
      </c>
      <c r="C330" s="15" t="s">
        <v>154</v>
      </c>
      <c r="D330" s="22" t="s">
        <v>5</v>
      </c>
      <c r="E330" s="51" t="s">
        <v>786</v>
      </c>
      <c r="F330" s="45" t="s">
        <v>9</v>
      </c>
      <c r="G330" s="16" t="s">
        <v>64</v>
      </c>
      <c r="H330" s="17" t="s">
        <v>579</v>
      </c>
      <c r="I330" s="23" t="s">
        <v>358</v>
      </c>
      <c r="J330" s="18"/>
      <c r="K330" s="19">
        <v>979</v>
      </c>
      <c r="L330" s="18"/>
      <c r="M330" s="19">
        <v>747.6</v>
      </c>
      <c r="N330" s="18"/>
      <c r="O330" s="19">
        <v>908.4</v>
      </c>
      <c r="P330" s="53"/>
      <c r="Q330" s="19">
        <v>0</v>
      </c>
      <c r="R330" s="19">
        <v>0</v>
      </c>
      <c r="S330" s="20">
        <f t="shared" si="10"/>
        <v>0</v>
      </c>
      <c r="T330" s="20">
        <f t="shared" si="11"/>
        <v>0</v>
      </c>
    </row>
    <row r="331" spans="2:20" ht="38.25" x14ac:dyDescent="0.2">
      <c r="B331" s="48" t="s">
        <v>153</v>
      </c>
      <c r="C331" s="15" t="s">
        <v>154</v>
      </c>
      <c r="D331" s="22" t="s">
        <v>5</v>
      </c>
      <c r="E331" s="51" t="s">
        <v>786</v>
      </c>
      <c r="F331" s="45" t="s">
        <v>9</v>
      </c>
      <c r="G331" s="16" t="s">
        <v>65</v>
      </c>
      <c r="H331" s="17" t="s">
        <v>580</v>
      </c>
      <c r="I331" s="23" t="s">
        <v>358</v>
      </c>
      <c r="J331" s="18"/>
      <c r="K331" s="19">
        <v>979</v>
      </c>
      <c r="L331" s="18"/>
      <c r="M331" s="19">
        <v>747.6</v>
      </c>
      <c r="N331" s="18"/>
      <c r="O331" s="19">
        <v>908.4</v>
      </c>
      <c r="P331" s="53"/>
      <c r="Q331" s="19">
        <v>0</v>
      </c>
      <c r="R331" s="19">
        <v>0</v>
      </c>
      <c r="S331" s="20">
        <f t="shared" si="10"/>
        <v>0</v>
      </c>
      <c r="T331" s="20">
        <f t="shared" si="11"/>
        <v>0</v>
      </c>
    </row>
    <row r="332" spans="2:20" ht="38.25" x14ac:dyDescent="0.2">
      <c r="B332" s="48" t="s">
        <v>153</v>
      </c>
      <c r="C332" s="15" t="s">
        <v>154</v>
      </c>
      <c r="D332" s="22" t="s">
        <v>5</v>
      </c>
      <c r="E332" s="51" t="s">
        <v>786</v>
      </c>
      <c r="F332" s="45" t="s">
        <v>9</v>
      </c>
      <c r="G332" s="16" t="s">
        <v>160</v>
      </c>
      <c r="H332" s="17" t="s">
        <v>497</v>
      </c>
      <c r="I332" s="23" t="s">
        <v>358</v>
      </c>
      <c r="J332" s="18"/>
      <c r="K332" s="19">
        <v>617.1</v>
      </c>
      <c r="L332" s="18"/>
      <c r="M332" s="19">
        <v>471.59999999999997</v>
      </c>
      <c r="N332" s="18"/>
      <c r="O332" s="19">
        <v>572.4</v>
      </c>
      <c r="P332" s="53"/>
      <c r="Q332" s="19">
        <v>0</v>
      </c>
      <c r="R332" s="19">
        <v>0</v>
      </c>
      <c r="S332" s="20">
        <f t="shared" si="10"/>
        <v>0</v>
      </c>
      <c r="T332" s="20">
        <f t="shared" si="11"/>
        <v>0</v>
      </c>
    </row>
    <row r="333" spans="2:20" ht="38.25" x14ac:dyDescent="0.2">
      <c r="B333" s="48" t="s">
        <v>153</v>
      </c>
      <c r="C333" s="15" t="s">
        <v>154</v>
      </c>
      <c r="D333" s="22" t="s">
        <v>5</v>
      </c>
      <c r="E333" s="51" t="s">
        <v>786</v>
      </c>
      <c r="F333" s="45" t="s">
        <v>9</v>
      </c>
      <c r="G333" s="16" t="s">
        <v>66</v>
      </c>
      <c r="H333" s="17" t="s">
        <v>570</v>
      </c>
      <c r="I333" s="23" t="s">
        <v>358</v>
      </c>
      <c r="J333" s="18"/>
      <c r="K333" s="19">
        <v>817.3</v>
      </c>
      <c r="L333" s="18"/>
      <c r="M333" s="19">
        <v>624</v>
      </c>
      <c r="N333" s="18"/>
      <c r="O333" s="19">
        <v>758.4</v>
      </c>
      <c r="P333" s="53"/>
      <c r="Q333" s="19">
        <v>0</v>
      </c>
      <c r="R333" s="19">
        <v>0</v>
      </c>
      <c r="S333" s="20">
        <f t="shared" si="10"/>
        <v>0</v>
      </c>
      <c r="T333" s="20">
        <f t="shared" si="11"/>
        <v>0</v>
      </c>
    </row>
    <row r="334" spans="2:20" ht="38.25" x14ac:dyDescent="0.2">
      <c r="B334" s="48" t="s">
        <v>153</v>
      </c>
      <c r="C334" s="15" t="s">
        <v>154</v>
      </c>
      <c r="D334" s="22" t="s">
        <v>5</v>
      </c>
      <c r="E334" s="51" t="s">
        <v>786</v>
      </c>
      <c r="F334" s="45" t="s">
        <v>9</v>
      </c>
      <c r="G334" s="16" t="s">
        <v>67</v>
      </c>
      <c r="H334" s="17" t="s">
        <v>555</v>
      </c>
      <c r="I334" s="23" t="s">
        <v>358</v>
      </c>
      <c r="J334" s="18"/>
      <c r="K334" s="19">
        <v>817.3</v>
      </c>
      <c r="L334" s="18"/>
      <c r="M334" s="19">
        <v>624</v>
      </c>
      <c r="N334" s="18"/>
      <c r="O334" s="19">
        <v>758.4</v>
      </c>
      <c r="P334" s="53"/>
      <c r="Q334" s="19">
        <v>0</v>
      </c>
      <c r="R334" s="19">
        <v>0</v>
      </c>
      <c r="S334" s="20">
        <f t="shared" si="10"/>
        <v>0</v>
      </c>
      <c r="T334" s="20">
        <f t="shared" si="11"/>
        <v>0</v>
      </c>
    </row>
    <row r="335" spans="2:20" ht="38.25" x14ac:dyDescent="0.2">
      <c r="B335" s="48" t="s">
        <v>153</v>
      </c>
      <c r="C335" s="15" t="s">
        <v>154</v>
      </c>
      <c r="D335" s="22" t="s">
        <v>5</v>
      </c>
      <c r="E335" s="51" t="s">
        <v>786</v>
      </c>
      <c r="F335" s="45" t="s">
        <v>18</v>
      </c>
      <c r="G335" s="16" t="s">
        <v>157</v>
      </c>
      <c r="H335" s="17" t="s">
        <v>383</v>
      </c>
      <c r="I335" s="23" t="s">
        <v>357</v>
      </c>
      <c r="J335" s="18"/>
      <c r="K335" s="19">
        <v>388.3</v>
      </c>
      <c r="L335" s="18"/>
      <c r="M335" s="19">
        <v>296.39999999999998</v>
      </c>
      <c r="N335" s="18"/>
      <c r="O335" s="19">
        <v>360</v>
      </c>
      <c r="P335" s="53"/>
      <c r="Q335" s="19">
        <v>0</v>
      </c>
      <c r="R335" s="19">
        <v>0</v>
      </c>
      <c r="S335" s="20">
        <f t="shared" si="10"/>
        <v>0</v>
      </c>
      <c r="T335" s="20">
        <f t="shared" si="11"/>
        <v>0</v>
      </c>
    </row>
    <row r="336" spans="2:20" ht="38.25" x14ac:dyDescent="0.2">
      <c r="B336" s="48" t="s">
        <v>153</v>
      </c>
      <c r="C336" s="15" t="s">
        <v>154</v>
      </c>
      <c r="D336" s="22" t="s">
        <v>5</v>
      </c>
      <c r="E336" s="51" t="s">
        <v>786</v>
      </c>
      <c r="F336" s="45" t="s">
        <v>18</v>
      </c>
      <c r="G336" s="16" t="s">
        <v>159</v>
      </c>
      <c r="H336" s="17" t="s">
        <v>502</v>
      </c>
      <c r="I336" s="23" t="s">
        <v>358</v>
      </c>
      <c r="J336" s="18"/>
      <c r="K336" s="19">
        <v>625.9</v>
      </c>
      <c r="L336" s="18"/>
      <c r="M336" s="19">
        <v>477.59999999999997</v>
      </c>
      <c r="N336" s="18"/>
      <c r="O336" s="19">
        <v>580.79999999999995</v>
      </c>
      <c r="P336" s="53"/>
      <c r="Q336" s="19">
        <v>0</v>
      </c>
      <c r="R336" s="19">
        <v>0</v>
      </c>
      <c r="S336" s="20">
        <f t="shared" si="10"/>
        <v>0</v>
      </c>
      <c r="T336" s="20">
        <f t="shared" si="11"/>
        <v>0</v>
      </c>
    </row>
    <row r="337" spans="2:20" ht="38.25" x14ac:dyDescent="0.2">
      <c r="B337" s="48" t="s">
        <v>153</v>
      </c>
      <c r="C337" s="15" t="s">
        <v>154</v>
      </c>
      <c r="D337" s="22" t="s">
        <v>5</v>
      </c>
      <c r="E337" s="51" t="s">
        <v>16</v>
      </c>
      <c r="F337" s="45" t="s">
        <v>9</v>
      </c>
      <c r="G337" s="16" t="s">
        <v>161</v>
      </c>
      <c r="H337" s="17" t="s">
        <v>451</v>
      </c>
      <c r="I337" s="23" t="s">
        <v>358</v>
      </c>
      <c r="J337" s="18"/>
      <c r="K337" s="19">
        <v>781</v>
      </c>
      <c r="L337" s="18"/>
      <c r="M337" s="19">
        <v>596.4</v>
      </c>
      <c r="N337" s="18"/>
      <c r="O337" s="19">
        <v>724.8</v>
      </c>
      <c r="P337" s="53"/>
      <c r="Q337" s="19">
        <v>0</v>
      </c>
      <c r="R337" s="19">
        <v>0</v>
      </c>
      <c r="S337" s="20">
        <f t="shared" si="10"/>
        <v>0</v>
      </c>
      <c r="T337" s="20">
        <f t="shared" si="11"/>
        <v>0</v>
      </c>
    </row>
    <row r="338" spans="2:20" ht="38.25" x14ac:dyDescent="0.2">
      <c r="B338" s="48" t="s">
        <v>153</v>
      </c>
      <c r="C338" s="15" t="s">
        <v>154</v>
      </c>
      <c r="D338" s="22" t="s">
        <v>5</v>
      </c>
      <c r="E338" s="51" t="s">
        <v>16</v>
      </c>
      <c r="F338" s="45" t="s">
        <v>9</v>
      </c>
      <c r="G338" s="16" t="s">
        <v>164</v>
      </c>
      <c r="H338" s="17" t="s">
        <v>561</v>
      </c>
      <c r="I338" s="23" t="s">
        <v>358</v>
      </c>
      <c r="J338" s="18"/>
      <c r="K338" s="19">
        <v>817.3</v>
      </c>
      <c r="L338" s="18"/>
      <c r="M338" s="19">
        <v>624</v>
      </c>
      <c r="N338" s="18"/>
      <c r="O338" s="19">
        <v>758.4</v>
      </c>
      <c r="P338" s="53"/>
      <c r="Q338" s="19">
        <v>0</v>
      </c>
      <c r="R338" s="19">
        <v>0</v>
      </c>
      <c r="S338" s="20">
        <f t="shared" si="10"/>
        <v>0</v>
      </c>
      <c r="T338" s="20">
        <f t="shared" si="11"/>
        <v>0</v>
      </c>
    </row>
    <row r="339" spans="2:20" ht="38.25" x14ac:dyDescent="0.2">
      <c r="B339" s="48" t="s">
        <v>153</v>
      </c>
      <c r="C339" s="15" t="s">
        <v>154</v>
      </c>
      <c r="D339" s="22" t="s">
        <v>5</v>
      </c>
      <c r="E339" s="51" t="s">
        <v>16</v>
      </c>
      <c r="F339" s="45" t="s">
        <v>9</v>
      </c>
      <c r="G339" s="16" t="s">
        <v>162</v>
      </c>
      <c r="H339" s="17" t="s">
        <v>565</v>
      </c>
      <c r="I339" s="23" t="s">
        <v>358</v>
      </c>
      <c r="J339" s="18"/>
      <c r="K339" s="19">
        <v>817.3</v>
      </c>
      <c r="L339" s="18"/>
      <c r="M339" s="19">
        <v>624</v>
      </c>
      <c r="N339" s="18"/>
      <c r="O339" s="19">
        <v>758.4</v>
      </c>
      <c r="P339" s="53"/>
      <c r="Q339" s="19">
        <v>0</v>
      </c>
      <c r="R339" s="19">
        <v>0</v>
      </c>
      <c r="S339" s="20">
        <f t="shared" si="10"/>
        <v>0</v>
      </c>
      <c r="T339" s="20">
        <f t="shared" si="11"/>
        <v>0</v>
      </c>
    </row>
    <row r="340" spans="2:20" ht="38.25" x14ac:dyDescent="0.2">
      <c r="B340" s="48" t="s">
        <v>153</v>
      </c>
      <c r="C340" s="15" t="s">
        <v>154</v>
      </c>
      <c r="D340" s="22" t="s">
        <v>5</v>
      </c>
      <c r="E340" s="51" t="s">
        <v>16</v>
      </c>
      <c r="F340" s="45" t="s">
        <v>9</v>
      </c>
      <c r="G340" s="16" t="s">
        <v>163</v>
      </c>
      <c r="H340" s="17" t="s">
        <v>564</v>
      </c>
      <c r="I340" s="23" t="s">
        <v>358</v>
      </c>
      <c r="J340" s="18"/>
      <c r="K340" s="19">
        <v>817.3</v>
      </c>
      <c r="L340" s="18"/>
      <c r="M340" s="19">
        <v>624</v>
      </c>
      <c r="N340" s="18"/>
      <c r="O340" s="19">
        <v>758.4</v>
      </c>
      <c r="P340" s="53"/>
      <c r="Q340" s="19">
        <v>0</v>
      </c>
      <c r="R340" s="19">
        <v>0</v>
      </c>
      <c r="S340" s="20">
        <f t="shared" si="10"/>
        <v>0</v>
      </c>
      <c r="T340" s="20">
        <f t="shared" si="11"/>
        <v>0</v>
      </c>
    </row>
    <row r="341" spans="2:20" ht="38.25" x14ac:dyDescent="0.2">
      <c r="B341" s="48" t="s">
        <v>153</v>
      </c>
      <c r="C341" s="15" t="s">
        <v>154</v>
      </c>
      <c r="D341" s="22" t="s">
        <v>5</v>
      </c>
      <c r="E341" s="51" t="s">
        <v>16</v>
      </c>
      <c r="F341" s="45" t="s">
        <v>9</v>
      </c>
      <c r="G341" s="16" t="s">
        <v>165</v>
      </c>
      <c r="H341" s="17" t="s">
        <v>500</v>
      </c>
      <c r="I341" s="23" t="s">
        <v>358</v>
      </c>
      <c r="J341" s="18"/>
      <c r="K341" s="19">
        <v>712.8</v>
      </c>
      <c r="L341" s="18"/>
      <c r="M341" s="19">
        <v>544.79999999999995</v>
      </c>
      <c r="N341" s="18"/>
      <c r="O341" s="19">
        <v>661.19999999999993</v>
      </c>
      <c r="P341" s="53"/>
      <c r="Q341" s="19">
        <v>0</v>
      </c>
      <c r="R341" s="19">
        <v>0</v>
      </c>
      <c r="S341" s="20">
        <f t="shared" si="10"/>
        <v>0</v>
      </c>
      <c r="T341" s="20">
        <f t="shared" si="11"/>
        <v>0</v>
      </c>
    </row>
    <row r="342" spans="2:20" ht="38.25" x14ac:dyDescent="0.2">
      <c r="B342" s="48" t="s">
        <v>153</v>
      </c>
      <c r="C342" s="15" t="s">
        <v>154</v>
      </c>
      <c r="D342" s="22" t="s">
        <v>5</v>
      </c>
      <c r="E342" s="51" t="s">
        <v>16</v>
      </c>
      <c r="F342" s="45" t="s">
        <v>9</v>
      </c>
      <c r="G342" s="16" t="s">
        <v>168</v>
      </c>
      <c r="H342" s="17" t="s">
        <v>563</v>
      </c>
      <c r="I342" s="23" t="s">
        <v>358</v>
      </c>
      <c r="J342" s="18"/>
      <c r="K342" s="19">
        <v>817.3</v>
      </c>
      <c r="L342" s="18"/>
      <c r="M342" s="19">
        <v>624</v>
      </c>
      <c r="N342" s="18"/>
      <c r="O342" s="19">
        <v>758.4</v>
      </c>
      <c r="P342" s="53"/>
      <c r="Q342" s="19">
        <v>0</v>
      </c>
      <c r="R342" s="19">
        <v>0</v>
      </c>
      <c r="S342" s="20">
        <f t="shared" si="10"/>
        <v>0</v>
      </c>
      <c r="T342" s="20">
        <f t="shared" si="11"/>
        <v>0</v>
      </c>
    </row>
    <row r="343" spans="2:20" ht="38.25" x14ac:dyDescent="0.2">
      <c r="B343" s="48" t="s">
        <v>153</v>
      </c>
      <c r="C343" s="15" t="s">
        <v>154</v>
      </c>
      <c r="D343" s="22" t="s">
        <v>5</v>
      </c>
      <c r="E343" s="51" t="s">
        <v>16</v>
      </c>
      <c r="F343" s="45" t="s">
        <v>9</v>
      </c>
      <c r="G343" s="16" t="s">
        <v>167</v>
      </c>
      <c r="H343" s="17" t="s">
        <v>462</v>
      </c>
      <c r="I343" s="23" t="s">
        <v>358</v>
      </c>
      <c r="J343" s="18"/>
      <c r="K343" s="19">
        <v>535.70000000000005</v>
      </c>
      <c r="L343" s="18"/>
      <c r="M343" s="19">
        <v>409.2</v>
      </c>
      <c r="N343" s="18"/>
      <c r="O343" s="19">
        <v>496.79999999999995</v>
      </c>
      <c r="P343" s="53"/>
      <c r="Q343" s="19">
        <v>0</v>
      </c>
      <c r="R343" s="19">
        <v>0</v>
      </c>
      <c r="S343" s="20">
        <f t="shared" si="10"/>
        <v>0</v>
      </c>
      <c r="T343" s="20">
        <f t="shared" si="11"/>
        <v>0</v>
      </c>
    </row>
    <row r="344" spans="2:20" ht="38.25" x14ac:dyDescent="0.2">
      <c r="B344" s="48" t="s">
        <v>153</v>
      </c>
      <c r="C344" s="15" t="s">
        <v>154</v>
      </c>
      <c r="D344" s="22" t="s">
        <v>28</v>
      </c>
      <c r="E344" s="51" t="s">
        <v>786</v>
      </c>
      <c r="F344" s="45" t="s">
        <v>29</v>
      </c>
      <c r="G344" s="16" t="s">
        <v>157</v>
      </c>
      <c r="H344" s="17">
        <v>601819515</v>
      </c>
      <c r="I344" s="23">
        <v>2018</v>
      </c>
      <c r="J344" s="53"/>
      <c r="K344" s="19">
        <v>0</v>
      </c>
      <c r="L344" s="53"/>
      <c r="M344" s="19">
        <v>0</v>
      </c>
      <c r="N344" s="53"/>
      <c r="O344" s="19">
        <v>0</v>
      </c>
      <c r="P344" s="18"/>
      <c r="Q344" s="19">
        <v>69500</v>
      </c>
      <c r="R344" s="19">
        <v>245004</v>
      </c>
      <c r="S344" s="20">
        <f t="shared" si="10"/>
        <v>0</v>
      </c>
      <c r="T344" s="20">
        <f t="shared" si="11"/>
        <v>0</v>
      </c>
    </row>
    <row r="345" spans="2:20" ht="63.75" customHeight="1" x14ac:dyDescent="0.2">
      <c r="B345" s="48" t="s">
        <v>153</v>
      </c>
      <c r="C345" s="15" t="s">
        <v>154</v>
      </c>
      <c r="D345" s="22" t="s">
        <v>28</v>
      </c>
      <c r="E345" s="51" t="s">
        <v>786</v>
      </c>
      <c r="F345" s="45" t="s">
        <v>29</v>
      </c>
      <c r="G345" s="16" t="s">
        <v>158</v>
      </c>
      <c r="H345" s="17">
        <v>601819502</v>
      </c>
      <c r="I345" s="23">
        <v>2017</v>
      </c>
      <c r="J345" s="53"/>
      <c r="K345" s="19">
        <v>0</v>
      </c>
      <c r="L345" s="53"/>
      <c r="M345" s="19">
        <v>0</v>
      </c>
      <c r="N345" s="53"/>
      <c r="O345" s="19">
        <v>0</v>
      </c>
      <c r="P345" s="18"/>
      <c r="Q345" s="19">
        <v>69500</v>
      </c>
      <c r="R345" s="19">
        <v>245004</v>
      </c>
      <c r="S345" s="20">
        <f t="shared" si="10"/>
        <v>0</v>
      </c>
      <c r="T345" s="20">
        <f t="shared" si="11"/>
        <v>0</v>
      </c>
    </row>
    <row r="346" spans="2:20" ht="38.25" customHeight="1" x14ac:dyDescent="0.2">
      <c r="B346" s="48" t="s">
        <v>153</v>
      </c>
      <c r="C346" s="15" t="s">
        <v>154</v>
      </c>
      <c r="D346" s="22" t="s">
        <v>28</v>
      </c>
      <c r="E346" s="51" t="s">
        <v>786</v>
      </c>
      <c r="F346" s="45" t="s">
        <v>29</v>
      </c>
      <c r="G346" s="16" t="s">
        <v>159</v>
      </c>
      <c r="H346" s="17">
        <v>601819555</v>
      </c>
      <c r="I346" s="23">
        <v>2018</v>
      </c>
      <c r="J346" s="53"/>
      <c r="K346" s="19">
        <v>0</v>
      </c>
      <c r="L346" s="53"/>
      <c r="M346" s="19">
        <v>0</v>
      </c>
      <c r="N346" s="53"/>
      <c r="O346" s="19">
        <v>0</v>
      </c>
      <c r="P346" s="18"/>
      <c r="Q346" s="19">
        <v>69500</v>
      </c>
      <c r="R346" s="19">
        <v>245004</v>
      </c>
      <c r="S346" s="20">
        <f t="shared" si="10"/>
        <v>0</v>
      </c>
      <c r="T346" s="20">
        <f t="shared" si="11"/>
        <v>0</v>
      </c>
    </row>
    <row r="347" spans="2:20" ht="38.25" customHeight="1" x14ac:dyDescent="0.2">
      <c r="B347" s="48" t="s">
        <v>153</v>
      </c>
      <c r="C347" s="15" t="s">
        <v>154</v>
      </c>
      <c r="D347" s="22" t="s">
        <v>28</v>
      </c>
      <c r="E347" s="51" t="s">
        <v>16</v>
      </c>
      <c r="F347" s="45" t="s">
        <v>30</v>
      </c>
      <c r="G347" s="16" t="s">
        <v>169</v>
      </c>
      <c r="H347" s="17">
        <v>601619323</v>
      </c>
      <c r="I347" s="23">
        <v>2018</v>
      </c>
      <c r="J347" s="53"/>
      <c r="K347" s="19">
        <v>0</v>
      </c>
      <c r="L347" s="53"/>
      <c r="M347" s="19">
        <v>0</v>
      </c>
      <c r="N347" s="53"/>
      <c r="O347" s="19">
        <v>0</v>
      </c>
      <c r="P347" s="18"/>
      <c r="Q347" s="19">
        <v>320000</v>
      </c>
      <c r="R347" s="19">
        <v>495504.28571428574</v>
      </c>
      <c r="S347" s="20">
        <f t="shared" si="10"/>
        <v>0</v>
      </c>
      <c r="T347" s="20">
        <f t="shared" si="11"/>
        <v>0</v>
      </c>
    </row>
    <row r="348" spans="2:20" ht="38.25" customHeight="1" x14ac:dyDescent="0.2">
      <c r="B348" s="48" t="s">
        <v>153</v>
      </c>
      <c r="C348" s="15" t="s">
        <v>154</v>
      </c>
      <c r="D348" s="22" t="s">
        <v>28</v>
      </c>
      <c r="E348" s="51" t="s">
        <v>16</v>
      </c>
      <c r="F348" s="45" t="s">
        <v>29</v>
      </c>
      <c r="G348" s="16" t="s">
        <v>353</v>
      </c>
      <c r="H348" s="17">
        <v>601819312</v>
      </c>
      <c r="I348" s="23">
        <v>2017</v>
      </c>
      <c r="J348" s="53"/>
      <c r="K348" s="19">
        <v>0</v>
      </c>
      <c r="L348" s="53"/>
      <c r="M348" s="19">
        <v>0</v>
      </c>
      <c r="N348" s="53"/>
      <c r="O348" s="19">
        <v>0</v>
      </c>
      <c r="P348" s="18"/>
      <c r="Q348" s="19">
        <v>72600</v>
      </c>
      <c r="R348" s="19">
        <v>248104</v>
      </c>
      <c r="S348" s="20">
        <f t="shared" si="10"/>
        <v>0</v>
      </c>
      <c r="T348" s="20">
        <f t="shared" si="11"/>
        <v>0</v>
      </c>
    </row>
    <row r="349" spans="2:20" ht="38.25" customHeight="1" x14ac:dyDescent="0.2">
      <c r="B349" s="48" t="s">
        <v>153</v>
      </c>
      <c r="C349" s="15" t="s">
        <v>154</v>
      </c>
      <c r="D349" s="22" t="s">
        <v>28</v>
      </c>
      <c r="E349" s="51" t="s">
        <v>16</v>
      </c>
      <c r="F349" s="45" t="s">
        <v>29</v>
      </c>
      <c r="G349" s="16" t="s">
        <v>165</v>
      </c>
      <c r="H349" s="17">
        <v>601819512</v>
      </c>
      <c r="I349" s="23">
        <v>2018</v>
      </c>
      <c r="J349" s="53"/>
      <c r="K349" s="19">
        <v>0</v>
      </c>
      <c r="L349" s="53"/>
      <c r="M349" s="19">
        <v>0</v>
      </c>
      <c r="N349" s="53"/>
      <c r="O349" s="19">
        <v>0</v>
      </c>
      <c r="P349" s="18"/>
      <c r="Q349" s="19">
        <v>66200</v>
      </c>
      <c r="R349" s="19">
        <v>241704</v>
      </c>
      <c r="S349" s="20">
        <f t="shared" si="10"/>
        <v>0</v>
      </c>
      <c r="T349" s="20">
        <f t="shared" si="11"/>
        <v>0</v>
      </c>
    </row>
    <row r="350" spans="2:20" ht="38.25" customHeight="1" x14ac:dyDescent="0.2">
      <c r="B350" s="48" t="s">
        <v>153</v>
      </c>
      <c r="C350" s="15" t="s">
        <v>154</v>
      </c>
      <c r="D350" s="22" t="s">
        <v>28</v>
      </c>
      <c r="E350" s="51" t="s">
        <v>16</v>
      </c>
      <c r="F350" s="45" t="s">
        <v>29</v>
      </c>
      <c r="G350" s="16" t="s">
        <v>166</v>
      </c>
      <c r="H350" s="17">
        <v>601819310</v>
      </c>
      <c r="I350" s="23">
        <v>2017</v>
      </c>
      <c r="J350" s="53"/>
      <c r="K350" s="19">
        <v>0</v>
      </c>
      <c r="L350" s="53"/>
      <c r="M350" s="19">
        <v>0</v>
      </c>
      <c r="N350" s="53"/>
      <c r="O350" s="19">
        <v>0</v>
      </c>
      <c r="P350" s="18"/>
      <c r="Q350" s="19">
        <v>49900</v>
      </c>
      <c r="R350" s="19">
        <v>225404</v>
      </c>
      <c r="S350" s="20">
        <f t="shared" si="10"/>
        <v>0</v>
      </c>
      <c r="T350" s="20">
        <f t="shared" si="11"/>
        <v>0</v>
      </c>
    </row>
    <row r="351" spans="2:20" ht="38.25" customHeight="1" x14ac:dyDescent="0.2">
      <c r="B351" s="48" t="s">
        <v>170</v>
      </c>
      <c r="C351" s="15" t="s">
        <v>87</v>
      </c>
      <c r="D351" s="22" t="s">
        <v>5</v>
      </c>
      <c r="E351" s="51" t="s">
        <v>786</v>
      </c>
      <c r="F351" s="45" t="s">
        <v>7</v>
      </c>
      <c r="G351" s="16" t="s">
        <v>8</v>
      </c>
      <c r="H351" s="17" t="s">
        <v>453</v>
      </c>
      <c r="I351" s="23" t="s">
        <v>358</v>
      </c>
      <c r="J351" s="18"/>
      <c r="K351" s="19">
        <v>543.4</v>
      </c>
      <c r="L351" s="18"/>
      <c r="M351" s="19">
        <v>415.2</v>
      </c>
      <c r="N351" s="18"/>
      <c r="O351" s="19">
        <v>504</v>
      </c>
      <c r="P351" s="53"/>
      <c r="Q351" s="19">
        <v>0</v>
      </c>
      <c r="R351" s="19">
        <v>0</v>
      </c>
      <c r="S351" s="20">
        <f t="shared" si="10"/>
        <v>0</v>
      </c>
      <c r="T351" s="20">
        <f t="shared" si="11"/>
        <v>0</v>
      </c>
    </row>
    <row r="352" spans="2:20" ht="38.25" customHeight="1" x14ac:dyDescent="0.2">
      <c r="B352" s="48" t="s">
        <v>170</v>
      </c>
      <c r="C352" s="15" t="s">
        <v>87</v>
      </c>
      <c r="D352" s="22" t="s">
        <v>5</v>
      </c>
      <c r="E352" s="51" t="s">
        <v>786</v>
      </c>
      <c r="F352" s="45" t="s">
        <v>9</v>
      </c>
      <c r="G352" s="16" t="s">
        <v>10</v>
      </c>
      <c r="H352" s="17" t="s">
        <v>452</v>
      </c>
      <c r="I352" s="23" t="s">
        <v>358</v>
      </c>
      <c r="J352" s="18"/>
      <c r="K352" s="19">
        <v>863.5</v>
      </c>
      <c r="L352" s="18"/>
      <c r="M352" s="19">
        <v>660</v>
      </c>
      <c r="N352" s="18"/>
      <c r="O352" s="19">
        <v>800.4</v>
      </c>
      <c r="P352" s="53"/>
      <c r="Q352" s="19">
        <v>0</v>
      </c>
      <c r="R352" s="19">
        <v>0</v>
      </c>
      <c r="S352" s="20">
        <f t="shared" si="10"/>
        <v>0</v>
      </c>
      <c r="T352" s="20">
        <f t="shared" si="11"/>
        <v>0</v>
      </c>
    </row>
    <row r="353" spans="2:20" ht="38.25" customHeight="1" x14ac:dyDescent="0.2">
      <c r="B353" s="48" t="s">
        <v>170</v>
      </c>
      <c r="C353" s="15" t="s">
        <v>87</v>
      </c>
      <c r="D353" s="22" t="s">
        <v>5</v>
      </c>
      <c r="E353" s="51" t="s">
        <v>786</v>
      </c>
      <c r="F353" s="45" t="s">
        <v>9</v>
      </c>
      <c r="G353" s="16" t="s">
        <v>89</v>
      </c>
      <c r="H353" s="17" t="s">
        <v>439</v>
      </c>
      <c r="I353" s="23" t="s">
        <v>358</v>
      </c>
      <c r="J353" s="18"/>
      <c r="K353" s="19">
        <v>1036.2</v>
      </c>
      <c r="L353" s="18"/>
      <c r="M353" s="19">
        <v>790.8</v>
      </c>
      <c r="N353" s="18"/>
      <c r="O353" s="19">
        <v>961.19999999999993</v>
      </c>
      <c r="P353" s="53"/>
      <c r="Q353" s="19">
        <v>0</v>
      </c>
      <c r="R353" s="19">
        <v>0</v>
      </c>
      <c r="S353" s="20">
        <f t="shared" si="10"/>
        <v>0</v>
      </c>
      <c r="T353" s="20">
        <f t="shared" si="11"/>
        <v>0</v>
      </c>
    </row>
    <row r="354" spans="2:20" ht="38.25" customHeight="1" x14ac:dyDescent="0.2">
      <c r="B354" s="48" t="s">
        <v>170</v>
      </c>
      <c r="C354" s="15" t="s">
        <v>87</v>
      </c>
      <c r="D354" s="22" t="s">
        <v>5</v>
      </c>
      <c r="E354" s="51" t="s">
        <v>786</v>
      </c>
      <c r="F354" s="45" t="s">
        <v>9</v>
      </c>
      <c r="G354" s="16" t="s">
        <v>90</v>
      </c>
      <c r="H354" s="17" t="s">
        <v>363</v>
      </c>
      <c r="I354" s="23" t="s">
        <v>358</v>
      </c>
      <c r="J354" s="18"/>
      <c r="K354" s="19">
        <v>556.6</v>
      </c>
      <c r="L354" s="18"/>
      <c r="M354" s="19">
        <v>424.8</v>
      </c>
      <c r="N354" s="18"/>
      <c r="O354" s="19">
        <v>516</v>
      </c>
      <c r="P354" s="53"/>
      <c r="Q354" s="19">
        <v>0</v>
      </c>
      <c r="R354" s="19">
        <v>0</v>
      </c>
      <c r="S354" s="20">
        <f t="shared" si="10"/>
        <v>0</v>
      </c>
      <c r="T354" s="20">
        <f t="shared" si="11"/>
        <v>0</v>
      </c>
    </row>
    <row r="355" spans="2:20" ht="38.25" customHeight="1" x14ac:dyDescent="0.2">
      <c r="B355" s="48" t="s">
        <v>170</v>
      </c>
      <c r="C355" s="15" t="s">
        <v>87</v>
      </c>
      <c r="D355" s="22" t="s">
        <v>5</v>
      </c>
      <c r="E355" s="51" t="s">
        <v>786</v>
      </c>
      <c r="F355" s="45" t="s">
        <v>9</v>
      </c>
      <c r="G355" s="16" t="s">
        <v>76</v>
      </c>
      <c r="H355" s="17" t="s">
        <v>396</v>
      </c>
      <c r="I355" s="23" t="s">
        <v>358</v>
      </c>
      <c r="J355" s="18"/>
      <c r="K355" s="19">
        <v>1029.5999999999999</v>
      </c>
      <c r="L355" s="18"/>
      <c r="M355" s="19">
        <v>786</v>
      </c>
      <c r="N355" s="18"/>
      <c r="O355" s="19">
        <v>955.19999999999993</v>
      </c>
      <c r="P355" s="53"/>
      <c r="Q355" s="19">
        <v>0</v>
      </c>
      <c r="R355" s="19">
        <v>0</v>
      </c>
      <c r="S355" s="20">
        <f t="shared" si="10"/>
        <v>0</v>
      </c>
      <c r="T355" s="20">
        <f t="shared" si="11"/>
        <v>0</v>
      </c>
    </row>
    <row r="356" spans="2:20" ht="38.25" customHeight="1" x14ac:dyDescent="0.2">
      <c r="B356" s="48" t="s">
        <v>170</v>
      </c>
      <c r="C356" s="15" t="s">
        <v>87</v>
      </c>
      <c r="D356" s="22" t="s">
        <v>5</v>
      </c>
      <c r="E356" s="51" t="s">
        <v>16</v>
      </c>
      <c r="F356" s="45" t="s">
        <v>9</v>
      </c>
      <c r="G356" s="16" t="s">
        <v>92</v>
      </c>
      <c r="H356" s="17" t="s">
        <v>498</v>
      </c>
      <c r="I356" s="23" t="s">
        <v>358</v>
      </c>
      <c r="J356" s="18"/>
      <c r="K356" s="19">
        <v>875.6</v>
      </c>
      <c r="L356" s="18"/>
      <c r="M356" s="19">
        <v>668.4</v>
      </c>
      <c r="N356" s="18"/>
      <c r="O356" s="19">
        <v>812.4</v>
      </c>
      <c r="P356" s="53"/>
      <c r="Q356" s="19">
        <v>0</v>
      </c>
      <c r="R356" s="19">
        <v>0</v>
      </c>
      <c r="S356" s="20">
        <f t="shared" si="10"/>
        <v>0</v>
      </c>
      <c r="T356" s="20">
        <f t="shared" si="11"/>
        <v>0</v>
      </c>
    </row>
    <row r="357" spans="2:20" ht="51" customHeight="1" x14ac:dyDescent="0.2">
      <c r="B357" s="48" t="s">
        <v>170</v>
      </c>
      <c r="C357" s="15" t="s">
        <v>87</v>
      </c>
      <c r="D357" s="22" t="s">
        <v>5</v>
      </c>
      <c r="E357" s="51" t="s">
        <v>16</v>
      </c>
      <c r="F357" s="45" t="s">
        <v>9</v>
      </c>
      <c r="G357" s="16" t="s">
        <v>96</v>
      </c>
      <c r="H357" s="17" t="s">
        <v>375</v>
      </c>
      <c r="I357" s="23" t="s">
        <v>358</v>
      </c>
      <c r="J357" s="18"/>
      <c r="K357" s="19">
        <v>932.8</v>
      </c>
      <c r="L357" s="18"/>
      <c r="M357" s="19">
        <v>712.8</v>
      </c>
      <c r="N357" s="18"/>
      <c r="O357" s="19">
        <v>865.19999999999993</v>
      </c>
      <c r="P357" s="53"/>
      <c r="Q357" s="19">
        <v>0</v>
      </c>
      <c r="R357" s="19">
        <v>0</v>
      </c>
      <c r="S357" s="20">
        <f t="shared" si="10"/>
        <v>0</v>
      </c>
      <c r="T357" s="20">
        <f t="shared" si="11"/>
        <v>0</v>
      </c>
    </row>
    <row r="358" spans="2:20" ht="51" customHeight="1" x14ac:dyDescent="0.2">
      <c r="B358" s="48" t="s">
        <v>170</v>
      </c>
      <c r="C358" s="15" t="s">
        <v>87</v>
      </c>
      <c r="D358" s="22" t="s">
        <v>5</v>
      </c>
      <c r="E358" s="51" t="s">
        <v>16</v>
      </c>
      <c r="F358" s="45" t="s">
        <v>9</v>
      </c>
      <c r="G358" s="16" t="s">
        <v>93</v>
      </c>
      <c r="H358" s="17" t="s">
        <v>499</v>
      </c>
      <c r="I358" s="23" t="s">
        <v>358</v>
      </c>
      <c r="J358" s="18"/>
      <c r="K358" s="19">
        <v>902</v>
      </c>
      <c r="L358" s="18"/>
      <c r="M358" s="19">
        <v>688.8</v>
      </c>
      <c r="N358" s="18"/>
      <c r="O358" s="19">
        <v>836.4</v>
      </c>
      <c r="P358" s="53"/>
      <c r="Q358" s="19">
        <v>0</v>
      </c>
      <c r="R358" s="19">
        <v>0</v>
      </c>
      <c r="S358" s="20">
        <f t="shared" si="10"/>
        <v>0</v>
      </c>
      <c r="T358" s="20">
        <f t="shared" si="11"/>
        <v>0</v>
      </c>
    </row>
    <row r="359" spans="2:20" ht="51" customHeight="1" x14ac:dyDescent="0.2">
      <c r="B359" s="48" t="s">
        <v>170</v>
      </c>
      <c r="C359" s="15" t="s">
        <v>87</v>
      </c>
      <c r="D359" s="22" t="s">
        <v>5</v>
      </c>
      <c r="E359" s="51" t="s">
        <v>16</v>
      </c>
      <c r="F359" s="45" t="s">
        <v>9</v>
      </c>
      <c r="G359" s="16" t="s">
        <v>94</v>
      </c>
      <c r="H359" s="17" t="s">
        <v>539</v>
      </c>
      <c r="I359" s="23" t="s">
        <v>358</v>
      </c>
      <c r="J359" s="18"/>
      <c r="K359" s="19">
        <v>907.5</v>
      </c>
      <c r="L359" s="18"/>
      <c r="M359" s="19">
        <v>693.6</v>
      </c>
      <c r="N359" s="18"/>
      <c r="O359" s="19">
        <v>841.19999999999993</v>
      </c>
      <c r="P359" s="53"/>
      <c r="Q359" s="19">
        <v>0</v>
      </c>
      <c r="R359" s="19">
        <v>0</v>
      </c>
      <c r="S359" s="20">
        <f t="shared" si="10"/>
        <v>0</v>
      </c>
      <c r="T359" s="20">
        <f t="shared" si="11"/>
        <v>0</v>
      </c>
    </row>
    <row r="360" spans="2:20" ht="51" customHeight="1" x14ac:dyDescent="0.2">
      <c r="B360" s="48" t="s">
        <v>170</v>
      </c>
      <c r="C360" s="15" t="s">
        <v>87</v>
      </c>
      <c r="D360" s="22" t="s">
        <v>5</v>
      </c>
      <c r="E360" s="51" t="s">
        <v>16</v>
      </c>
      <c r="F360" s="45" t="s">
        <v>9</v>
      </c>
      <c r="G360" s="16" t="s">
        <v>95</v>
      </c>
      <c r="H360" s="17" t="s">
        <v>481</v>
      </c>
      <c r="I360" s="23" t="s">
        <v>358</v>
      </c>
      <c r="J360" s="18"/>
      <c r="K360" s="19">
        <v>848.1</v>
      </c>
      <c r="L360" s="18"/>
      <c r="M360" s="19">
        <v>648</v>
      </c>
      <c r="N360" s="18"/>
      <c r="O360" s="19">
        <v>786</v>
      </c>
      <c r="P360" s="53"/>
      <c r="Q360" s="19">
        <v>0</v>
      </c>
      <c r="R360" s="19">
        <v>0</v>
      </c>
      <c r="S360" s="20">
        <f t="shared" si="10"/>
        <v>0</v>
      </c>
      <c r="T360" s="20">
        <f t="shared" si="11"/>
        <v>0</v>
      </c>
    </row>
    <row r="361" spans="2:20" ht="51" customHeight="1" x14ac:dyDescent="0.2">
      <c r="B361" s="48" t="s">
        <v>170</v>
      </c>
      <c r="C361" s="15" t="s">
        <v>87</v>
      </c>
      <c r="D361" s="22" t="s">
        <v>5</v>
      </c>
      <c r="E361" s="51" t="s">
        <v>16</v>
      </c>
      <c r="F361" s="45" t="s">
        <v>18</v>
      </c>
      <c r="G361" s="16" t="s">
        <v>91</v>
      </c>
      <c r="H361" s="17" t="s">
        <v>538</v>
      </c>
      <c r="I361" s="23" t="s">
        <v>358</v>
      </c>
      <c r="J361" s="18"/>
      <c r="K361" s="19">
        <v>918.5</v>
      </c>
      <c r="L361" s="18"/>
      <c r="M361" s="19">
        <v>702</v>
      </c>
      <c r="N361" s="18"/>
      <c r="O361" s="19">
        <v>852</v>
      </c>
      <c r="P361" s="53"/>
      <c r="Q361" s="19">
        <v>0</v>
      </c>
      <c r="R361" s="19">
        <v>0</v>
      </c>
      <c r="S361" s="20">
        <f t="shared" si="10"/>
        <v>0</v>
      </c>
      <c r="T361" s="20">
        <f t="shared" si="11"/>
        <v>0</v>
      </c>
    </row>
    <row r="362" spans="2:20" ht="51" customHeight="1" x14ac:dyDescent="0.2">
      <c r="B362" s="48" t="s">
        <v>170</v>
      </c>
      <c r="C362" s="15" t="s">
        <v>87</v>
      </c>
      <c r="D362" s="22" t="s">
        <v>28</v>
      </c>
      <c r="E362" s="51" t="s">
        <v>786</v>
      </c>
      <c r="F362" s="45" t="s">
        <v>29</v>
      </c>
      <c r="G362" s="16" t="s">
        <v>6</v>
      </c>
      <c r="H362" s="17">
        <v>601819300</v>
      </c>
      <c r="I362" s="23">
        <v>2017</v>
      </c>
      <c r="J362" s="53"/>
      <c r="K362" s="19">
        <v>0</v>
      </c>
      <c r="L362" s="53"/>
      <c r="M362" s="19">
        <v>0</v>
      </c>
      <c r="N362" s="53"/>
      <c r="O362" s="19">
        <v>0</v>
      </c>
      <c r="P362" s="18"/>
      <c r="Q362" s="19">
        <v>81200</v>
      </c>
      <c r="R362" s="19">
        <v>256704</v>
      </c>
      <c r="S362" s="20">
        <f t="shared" si="10"/>
        <v>0</v>
      </c>
      <c r="T362" s="20">
        <f t="shared" si="11"/>
        <v>0</v>
      </c>
    </row>
    <row r="363" spans="2:20" ht="51" customHeight="1" x14ac:dyDescent="0.2">
      <c r="B363" s="48" t="s">
        <v>170</v>
      </c>
      <c r="C363" s="15" t="s">
        <v>87</v>
      </c>
      <c r="D363" s="22" t="s">
        <v>28</v>
      </c>
      <c r="E363" s="51" t="s">
        <v>786</v>
      </c>
      <c r="F363" s="45" t="s">
        <v>29</v>
      </c>
      <c r="G363" s="16" t="s">
        <v>88</v>
      </c>
      <c r="H363" s="17">
        <v>601819308</v>
      </c>
      <c r="I363" s="23">
        <v>2017</v>
      </c>
      <c r="J363" s="53"/>
      <c r="K363" s="19">
        <v>0</v>
      </c>
      <c r="L363" s="53"/>
      <c r="M363" s="19">
        <v>0</v>
      </c>
      <c r="N363" s="53"/>
      <c r="O363" s="19">
        <v>0</v>
      </c>
      <c r="P363" s="18"/>
      <c r="Q363" s="19">
        <v>96300</v>
      </c>
      <c r="R363" s="19">
        <v>271804</v>
      </c>
      <c r="S363" s="20">
        <f t="shared" si="10"/>
        <v>0</v>
      </c>
      <c r="T363" s="20">
        <f t="shared" si="11"/>
        <v>0</v>
      </c>
    </row>
    <row r="364" spans="2:20" ht="51" customHeight="1" x14ac:dyDescent="0.2">
      <c r="B364" s="48" t="s">
        <v>170</v>
      </c>
      <c r="C364" s="15" t="s">
        <v>87</v>
      </c>
      <c r="D364" s="22" t="s">
        <v>28</v>
      </c>
      <c r="E364" s="51" t="s">
        <v>786</v>
      </c>
      <c r="F364" s="45" t="s">
        <v>29</v>
      </c>
      <c r="G364" s="16" t="s">
        <v>352</v>
      </c>
      <c r="H364" s="17">
        <v>601819306</v>
      </c>
      <c r="I364" s="23">
        <v>2017</v>
      </c>
      <c r="J364" s="53"/>
      <c r="K364" s="19">
        <v>0</v>
      </c>
      <c r="L364" s="53"/>
      <c r="M364" s="19">
        <v>0</v>
      </c>
      <c r="N364" s="53"/>
      <c r="O364" s="19">
        <v>0</v>
      </c>
      <c r="P364" s="18"/>
      <c r="Q364" s="19">
        <v>100000</v>
      </c>
      <c r="R364" s="19">
        <v>275504</v>
      </c>
      <c r="S364" s="20">
        <f t="shared" si="10"/>
        <v>0</v>
      </c>
      <c r="T364" s="20">
        <f t="shared" si="11"/>
        <v>0</v>
      </c>
    </row>
    <row r="365" spans="2:20" ht="51" customHeight="1" x14ac:dyDescent="0.2">
      <c r="B365" s="48" t="s">
        <v>170</v>
      </c>
      <c r="C365" s="15" t="s">
        <v>87</v>
      </c>
      <c r="D365" s="22" t="s">
        <v>28</v>
      </c>
      <c r="E365" s="51" t="s">
        <v>16</v>
      </c>
      <c r="F365" s="45" t="s">
        <v>29</v>
      </c>
      <c r="G365" s="16" t="s">
        <v>97</v>
      </c>
      <c r="H365" s="17">
        <v>601819316</v>
      </c>
      <c r="I365" s="23">
        <v>2017</v>
      </c>
      <c r="J365" s="53"/>
      <c r="K365" s="19">
        <v>0</v>
      </c>
      <c r="L365" s="53"/>
      <c r="M365" s="19">
        <v>0</v>
      </c>
      <c r="N365" s="53"/>
      <c r="O365" s="19">
        <v>0</v>
      </c>
      <c r="P365" s="18"/>
      <c r="Q365" s="19">
        <v>81600</v>
      </c>
      <c r="R365" s="19">
        <v>257104</v>
      </c>
      <c r="S365" s="20">
        <f t="shared" si="10"/>
        <v>0</v>
      </c>
      <c r="T365" s="20">
        <f t="shared" si="11"/>
        <v>0</v>
      </c>
    </row>
    <row r="366" spans="2:20" ht="51" customHeight="1" x14ac:dyDescent="0.2">
      <c r="B366" s="48" t="s">
        <v>170</v>
      </c>
      <c r="C366" s="15" t="s">
        <v>87</v>
      </c>
      <c r="D366" s="22" t="s">
        <v>28</v>
      </c>
      <c r="E366" s="51" t="s">
        <v>16</v>
      </c>
      <c r="F366" s="45" t="s">
        <v>29</v>
      </c>
      <c r="G366" s="16" t="s">
        <v>94</v>
      </c>
      <c r="H366" s="17">
        <v>601820004</v>
      </c>
      <c r="I366" s="23">
        <v>2019</v>
      </c>
      <c r="J366" s="53"/>
      <c r="K366" s="19">
        <v>0</v>
      </c>
      <c r="L366" s="53"/>
      <c r="M366" s="19">
        <v>0</v>
      </c>
      <c r="N366" s="53"/>
      <c r="O366" s="19">
        <v>0</v>
      </c>
      <c r="P366" s="18"/>
      <c r="Q366" s="19">
        <v>81800</v>
      </c>
      <c r="R366" s="19">
        <v>257300</v>
      </c>
      <c r="S366" s="20">
        <f t="shared" si="10"/>
        <v>0</v>
      </c>
      <c r="T366" s="20">
        <f t="shared" si="11"/>
        <v>0</v>
      </c>
    </row>
    <row r="367" spans="2:20" ht="51" customHeight="1" x14ac:dyDescent="0.2">
      <c r="B367" s="48" t="s">
        <v>170</v>
      </c>
      <c r="C367" s="15" t="s">
        <v>87</v>
      </c>
      <c r="D367" s="22" t="s">
        <v>28</v>
      </c>
      <c r="E367" s="51" t="s">
        <v>16</v>
      </c>
      <c r="F367" s="45" t="s">
        <v>29</v>
      </c>
      <c r="G367" s="16" t="s">
        <v>95</v>
      </c>
      <c r="H367" s="17">
        <v>601819567</v>
      </c>
      <c r="I367" s="23">
        <v>2018</v>
      </c>
      <c r="J367" s="53"/>
      <c r="K367" s="19">
        <v>0</v>
      </c>
      <c r="L367" s="53"/>
      <c r="M367" s="19">
        <v>0</v>
      </c>
      <c r="N367" s="53"/>
      <c r="O367" s="19">
        <v>0</v>
      </c>
      <c r="P367" s="18"/>
      <c r="Q367" s="19">
        <v>40600</v>
      </c>
      <c r="R367" s="19">
        <v>216104</v>
      </c>
      <c r="S367" s="20">
        <f t="shared" si="10"/>
        <v>0</v>
      </c>
      <c r="T367" s="20">
        <f t="shared" si="11"/>
        <v>0</v>
      </c>
    </row>
    <row r="368" spans="2:20" ht="51" customHeight="1" x14ac:dyDescent="0.2">
      <c r="B368" s="48" t="s">
        <v>170</v>
      </c>
      <c r="C368" s="15" t="s">
        <v>603</v>
      </c>
      <c r="D368" s="22" t="s">
        <v>5</v>
      </c>
      <c r="E368" s="51" t="s">
        <v>16</v>
      </c>
      <c r="F368" s="45" t="s">
        <v>9</v>
      </c>
      <c r="G368" s="16" t="s">
        <v>604</v>
      </c>
      <c r="H368" s="17">
        <v>101119455</v>
      </c>
      <c r="I368" s="23">
        <v>2019</v>
      </c>
      <c r="J368" s="18"/>
      <c r="K368" s="19">
        <v>744.7</v>
      </c>
      <c r="L368" s="18"/>
      <c r="M368" s="19">
        <v>568.79999999999995</v>
      </c>
      <c r="N368" s="18"/>
      <c r="O368" s="19">
        <v>690</v>
      </c>
      <c r="P368" s="53"/>
      <c r="Q368" s="19">
        <v>0</v>
      </c>
      <c r="R368" s="19">
        <v>0</v>
      </c>
      <c r="S368" s="20">
        <f t="shared" si="10"/>
        <v>0</v>
      </c>
      <c r="T368" s="20">
        <f t="shared" si="11"/>
        <v>0</v>
      </c>
    </row>
    <row r="369" spans="2:20" ht="51" customHeight="1" x14ac:dyDescent="0.2">
      <c r="B369" s="48" t="s">
        <v>170</v>
      </c>
      <c r="C369" s="15" t="s">
        <v>603</v>
      </c>
      <c r="D369" s="22" t="s">
        <v>28</v>
      </c>
      <c r="E369" s="51" t="s">
        <v>16</v>
      </c>
      <c r="F369" s="45" t="s">
        <v>29</v>
      </c>
      <c r="G369" s="16" t="s">
        <v>616</v>
      </c>
      <c r="H369" s="17">
        <v>601820005</v>
      </c>
      <c r="I369" s="23">
        <v>2019</v>
      </c>
      <c r="J369" s="53"/>
      <c r="K369" s="19">
        <v>0</v>
      </c>
      <c r="L369" s="53"/>
      <c r="M369" s="19">
        <v>0</v>
      </c>
      <c r="N369" s="53"/>
      <c r="O369" s="19">
        <v>0</v>
      </c>
      <c r="P369" s="18"/>
      <c r="Q369" s="19">
        <v>81800</v>
      </c>
      <c r="R369" s="19">
        <v>257300</v>
      </c>
      <c r="S369" s="20">
        <f t="shared" si="10"/>
        <v>0</v>
      </c>
      <c r="T369" s="20">
        <f t="shared" si="11"/>
        <v>0</v>
      </c>
    </row>
    <row r="370" spans="2:20" ht="51" customHeight="1" x14ac:dyDescent="0.2">
      <c r="B370" s="48" t="s">
        <v>170</v>
      </c>
      <c r="C370" s="15" t="s">
        <v>603</v>
      </c>
      <c r="D370" s="22" t="s">
        <v>28</v>
      </c>
      <c r="E370" s="51" t="s">
        <v>16</v>
      </c>
      <c r="F370" s="45" t="s">
        <v>29</v>
      </c>
      <c r="G370" s="16" t="s">
        <v>91</v>
      </c>
      <c r="H370" s="17">
        <v>601819984</v>
      </c>
      <c r="I370" s="23">
        <v>2019</v>
      </c>
      <c r="J370" s="53"/>
      <c r="K370" s="19">
        <v>0</v>
      </c>
      <c r="L370" s="53"/>
      <c r="M370" s="19">
        <v>0</v>
      </c>
      <c r="N370" s="53"/>
      <c r="O370" s="19">
        <v>0</v>
      </c>
      <c r="P370" s="18"/>
      <c r="Q370" s="19">
        <v>81800</v>
      </c>
      <c r="R370" s="19">
        <v>257300</v>
      </c>
      <c r="S370" s="20">
        <f t="shared" si="10"/>
        <v>0</v>
      </c>
      <c r="T370" s="20">
        <f t="shared" si="11"/>
        <v>0</v>
      </c>
    </row>
    <row r="371" spans="2:20" ht="51" customHeight="1" x14ac:dyDescent="0.2">
      <c r="B371" s="48" t="s">
        <v>170</v>
      </c>
      <c r="C371" s="15" t="s">
        <v>603</v>
      </c>
      <c r="D371" s="22" t="s">
        <v>28</v>
      </c>
      <c r="E371" s="51" t="s">
        <v>16</v>
      </c>
      <c r="F371" s="45" t="s">
        <v>29</v>
      </c>
      <c r="G371" s="16" t="s">
        <v>96</v>
      </c>
      <c r="H371" s="17">
        <v>601820040</v>
      </c>
      <c r="I371" s="23">
        <v>2019</v>
      </c>
      <c r="J371" s="53"/>
      <c r="K371" s="19">
        <v>0</v>
      </c>
      <c r="L371" s="53"/>
      <c r="M371" s="19">
        <v>0</v>
      </c>
      <c r="N371" s="53"/>
      <c r="O371" s="19">
        <v>0</v>
      </c>
      <c r="P371" s="18"/>
      <c r="Q371" s="19">
        <v>81800</v>
      </c>
      <c r="R371" s="19">
        <v>257300</v>
      </c>
      <c r="S371" s="20">
        <f t="shared" si="10"/>
        <v>0</v>
      </c>
      <c r="T371" s="20">
        <f t="shared" si="11"/>
        <v>0</v>
      </c>
    </row>
    <row r="372" spans="2:20" ht="51" customHeight="1" x14ac:dyDescent="0.2">
      <c r="B372" s="48" t="s">
        <v>599</v>
      </c>
      <c r="C372" s="15" t="s">
        <v>600</v>
      </c>
      <c r="D372" s="22" t="s">
        <v>5</v>
      </c>
      <c r="E372" s="51" t="s">
        <v>16</v>
      </c>
      <c r="F372" s="45" t="s">
        <v>9</v>
      </c>
      <c r="G372" s="16" t="s">
        <v>670</v>
      </c>
      <c r="H372" s="17">
        <v>101119451</v>
      </c>
      <c r="I372" s="23">
        <v>2019</v>
      </c>
      <c r="J372" s="18"/>
      <c r="K372" s="19">
        <v>742.5</v>
      </c>
      <c r="L372" s="18"/>
      <c r="M372" s="19">
        <v>567.6</v>
      </c>
      <c r="N372" s="18"/>
      <c r="O372" s="19">
        <v>688.8</v>
      </c>
      <c r="P372" s="53"/>
      <c r="Q372" s="19">
        <v>0</v>
      </c>
      <c r="R372" s="19">
        <v>0</v>
      </c>
      <c r="S372" s="20">
        <f t="shared" si="10"/>
        <v>0</v>
      </c>
      <c r="T372" s="20">
        <f t="shared" si="11"/>
        <v>0</v>
      </c>
    </row>
    <row r="373" spans="2:20" ht="51" customHeight="1" x14ac:dyDescent="0.2">
      <c r="B373" s="48" t="s">
        <v>171</v>
      </c>
      <c r="C373" s="15" t="s">
        <v>172</v>
      </c>
      <c r="D373" s="22" t="s">
        <v>5</v>
      </c>
      <c r="E373" s="51" t="s">
        <v>786</v>
      </c>
      <c r="F373" s="45" t="s">
        <v>7</v>
      </c>
      <c r="G373" s="16" t="s">
        <v>8</v>
      </c>
      <c r="H373" s="17" t="s">
        <v>453</v>
      </c>
      <c r="I373" s="23" t="s">
        <v>358</v>
      </c>
      <c r="J373" s="18"/>
      <c r="K373" s="19">
        <v>543.4</v>
      </c>
      <c r="L373" s="18"/>
      <c r="M373" s="19">
        <v>415.2</v>
      </c>
      <c r="N373" s="18"/>
      <c r="O373" s="19">
        <v>504</v>
      </c>
      <c r="P373" s="53"/>
      <c r="Q373" s="19">
        <v>0</v>
      </c>
      <c r="R373" s="19">
        <v>0</v>
      </c>
      <c r="S373" s="20">
        <f t="shared" si="10"/>
        <v>0</v>
      </c>
      <c r="T373" s="20">
        <f t="shared" si="11"/>
        <v>0</v>
      </c>
    </row>
    <row r="374" spans="2:20" ht="51" customHeight="1" x14ac:dyDescent="0.2">
      <c r="B374" s="48" t="s">
        <v>171</v>
      </c>
      <c r="C374" s="15" t="s">
        <v>172</v>
      </c>
      <c r="D374" s="22" t="s">
        <v>5</v>
      </c>
      <c r="E374" s="51" t="s">
        <v>786</v>
      </c>
      <c r="F374" s="45" t="s">
        <v>9</v>
      </c>
      <c r="G374" s="16" t="s">
        <v>8</v>
      </c>
      <c r="H374" s="17" t="s">
        <v>453</v>
      </c>
      <c r="I374" s="23" t="s">
        <v>358</v>
      </c>
      <c r="J374" s="18"/>
      <c r="K374" s="19">
        <v>543.4</v>
      </c>
      <c r="L374" s="18"/>
      <c r="M374" s="19">
        <v>415.2</v>
      </c>
      <c r="N374" s="18"/>
      <c r="O374" s="19">
        <v>504</v>
      </c>
      <c r="P374" s="53"/>
      <c r="Q374" s="19">
        <v>0</v>
      </c>
      <c r="R374" s="19">
        <v>0</v>
      </c>
      <c r="S374" s="20">
        <f t="shared" si="10"/>
        <v>0</v>
      </c>
      <c r="T374" s="20">
        <f t="shared" si="11"/>
        <v>0</v>
      </c>
    </row>
    <row r="375" spans="2:20" ht="51" customHeight="1" x14ac:dyDescent="0.2">
      <c r="B375" s="48" t="s">
        <v>171</v>
      </c>
      <c r="C375" s="15" t="s">
        <v>172</v>
      </c>
      <c r="D375" s="22" t="s">
        <v>5</v>
      </c>
      <c r="E375" s="51" t="s">
        <v>786</v>
      </c>
      <c r="F375" s="45" t="s">
        <v>9</v>
      </c>
      <c r="G375" s="16" t="s">
        <v>173</v>
      </c>
      <c r="H375" s="17" t="s">
        <v>536</v>
      </c>
      <c r="I375" s="23" t="s">
        <v>359</v>
      </c>
      <c r="J375" s="18"/>
      <c r="K375" s="19">
        <v>558.79999999999995</v>
      </c>
      <c r="L375" s="18"/>
      <c r="M375" s="19">
        <v>427.2</v>
      </c>
      <c r="N375" s="18"/>
      <c r="O375" s="19">
        <v>518.4</v>
      </c>
      <c r="P375" s="53"/>
      <c r="Q375" s="19">
        <v>0</v>
      </c>
      <c r="R375" s="19">
        <v>0</v>
      </c>
      <c r="S375" s="20">
        <f t="shared" si="10"/>
        <v>0</v>
      </c>
      <c r="T375" s="20">
        <f t="shared" si="11"/>
        <v>0</v>
      </c>
    </row>
    <row r="376" spans="2:20" ht="51" customHeight="1" x14ac:dyDescent="0.2">
      <c r="B376" s="48" t="s">
        <v>171</v>
      </c>
      <c r="C376" s="15" t="s">
        <v>172</v>
      </c>
      <c r="D376" s="22" t="s">
        <v>5</v>
      </c>
      <c r="E376" s="51" t="s">
        <v>786</v>
      </c>
      <c r="F376" s="45" t="s">
        <v>9</v>
      </c>
      <c r="G376" s="16" t="s">
        <v>175</v>
      </c>
      <c r="H376" s="17" t="s">
        <v>508</v>
      </c>
      <c r="I376" s="23" t="s">
        <v>358</v>
      </c>
      <c r="J376" s="18"/>
      <c r="K376" s="19">
        <v>558.79999999999995</v>
      </c>
      <c r="L376" s="18"/>
      <c r="M376" s="19">
        <v>427.2</v>
      </c>
      <c r="N376" s="18"/>
      <c r="O376" s="19">
        <v>518.4</v>
      </c>
      <c r="P376" s="53"/>
      <c r="Q376" s="19">
        <v>0</v>
      </c>
      <c r="R376" s="19">
        <v>0</v>
      </c>
      <c r="S376" s="20">
        <f t="shared" si="10"/>
        <v>0</v>
      </c>
      <c r="T376" s="20">
        <f t="shared" si="11"/>
        <v>0</v>
      </c>
    </row>
    <row r="377" spans="2:20" ht="51" customHeight="1" x14ac:dyDescent="0.2">
      <c r="B377" s="48" t="s">
        <v>171</v>
      </c>
      <c r="C377" s="15" t="s">
        <v>172</v>
      </c>
      <c r="D377" s="22" t="s">
        <v>5</v>
      </c>
      <c r="E377" s="51" t="s">
        <v>786</v>
      </c>
      <c r="F377" s="45" t="s">
        <v>9</v>
      </c>
      <c r="G377" s="16" t="s">
        <v>176</v>
      </c>
      <c r="H377" s="17" t="s">
        <v>528</v>
      </c>
      <c r="I377" s="23" t="s">
        <v>358</v>
      </c>
      <c r="J377" s="18"/>
      <c r="K377" s="19">
        <v>1008.7</v>
      </c>
      <c r="L377" s="18"/>
      <c r="M377" s="19">
        <v>770.4</v>
      </c>
      <c r="N377" s="18"/>
      <c r="O377" s="19">
        <v>934.8</v>
      </c>
      <c r="P377" s="53"/>
      <c r="Q377" s="19">
        <v>0</v>
      </c>
      <c r="R377" s="19">
        <v>0</v>
      </c>
      <c r="S377" s="20">
        <f t="shared" si="10"/>
        <v>0</v>
      </c>
      <c r="T377" s="20">
        <f t="shared" si="11"/>
        <v>0</v>
      </c>
    </row>
    <row r="378" spans="2:20" ht="51" customHeight="1" x14ac:dyDescent="0.2">
      <c r="B378" s="48" t="s">
        <v>171</v>
      </c>
      <c r="C378" s="15" t="s">
        <v>172</v>
      </c>
      <c r="D378" s="22" t="s">
        <v>5</v>
      </c>
      <c r="E378" s="51" t="s">
        <v>786</v>
      </c>
      <c r="F378" s="45" t="s">
        <v>9</v>
      </c>
      <c r="G378" s="16" t="s">
        <v>178</v>
      </c>
      <c r="H378" s="17" t="s">
        <v>541</v>
      </c>
      <c r="I378" s="23" t="s">
        <v>358</v>
      </c>
      <c r="J378" s="18"/>
      <c r="K378" s="19">
        <v>817.3</v>
      </c>
      <c r="L378" s="18"/>
      <c r="M378" s="19">
        <v>624</v>
      </c>
      <c r="N378" s="18"/>
      <c r="O378" s="19">
        <v>758.4</v>
      </c>
      <c r="P378" s="53"/>
      <c r="Q378" s="19">
        <v>0</v>
      </c>
      <c r="R378" s="19">
        <v>0</v>
      </c>
      <c r="S378" s="20">
        <f t="shared" si="10"/>
        <v>0</v>
      </c>
      <c r="T378" s="20">
        <f t="shared" si="11"/>
        <v>0</v>
      </c>
    </row>
    <row r="379" spans="2:20" ht="51" customHeight="1" x14ac:dyDescent="0.2">
      <c r="B379" s="48" t="s">
        <v>171</v>
      </c>
      <c r="C379" s="15" t="s">
        <v>172</v>
      </c>
      <c r="D379" s="22" t="s">
        <v>5</v>
      </c>
      <c r="E379" s="51" t="s">
        <v>786</v>
      </c>
      <c r="F379" s="45" t="s">
        <v>18</v>
      </c>
      <c r="G379" s="16" t="s">
        <v>177</v>
      </c>
      <c r="H379" s="17" t="s">
        <v>369</v>
      </c>
      <c r="I379" s="23" t="s">
        <v>358</v>
      </c>
      <c r="J379" s="18"/>
      <c r="K379" s="19">
        <v>732.6</v>
      </c>
      <c r="L379" s="18"/>
      <c r="M379" s="19">
        <v>559.19999999999993</v>
      </c>
      <c r="N379" s="18"/>
      <c r="O379" s="19">
        <v>679.19999999999993</v>
      </c>
      <c r="P379" s="53"/>
      <c r="Q379" s="19">
        <v>0</v>
      </c>
      <c r="R379" s="19">
        <v>0</v>
      </c>
      <c r="S379" s="20">
        <f t="shared" si="10"/>
        <v>0</v>
      </c>
      <c r="T379" s="20">
        <f t="shared" si="11"/>
        <v>0</v>
      </c>
    </row>
    <row r="380" spans="2:20" ht="38.25" customHeight="1" x14ac:dyDescent="0.2">
      <c r="B380" s="48" t="s">
        <v>171</v>
      </c>
      <c r="C380" s="15" t="s">
        <v>172</v>
      </c>
      <c r="D380" s="22" t="s">
        <v>5</v>
      </c>
      <c r="E380" s="51" t="s">
        <v>16</v>
      </c>
      <c r="F380" s="45" t="s">
        <v>7</v>
      </c>
      <c r="G380" s="16" t="s">
        <v>181</v>
      </c>
      <c r="H380" s="17" t="s">
        <v>514</v>
      </c>
      <c r="I380" s="23" t="s">
        <v>358</v>
      </c>
      <c r="J380" s="18"/>
      <c r="K380" s="19">
        <v>541.20000000000005</v>
      </c>
      <c r="L380" s="18"/>
      <c r="M380" s="19">
        <v>412.8</v>
      </c>
      <c r="N380" s="18"/>
      <c r="O380" s="19">
        <v>501.59999999999997</v>
      </c>
      <c r="P380" s="53"/>
      <c r="Q380" s="19">
        <v>0</v>
      </c>
      <c r="R380" s="19">
        <v>0</v>
      </c>
      <c r="S380" s="20">
        <f t="shared" si="10"/>
        <v>0</v>
      </c>
      <c r="T380" s="20">
        <f t="shared" si="11"/>
        <v>0</v>
      </c>
    </row>
    <row r="381" spans="2:20" ht="38.25" customHeight="1" x14ac:dyDescent="0.2">
      <c r="B381" s="48" t="s">
        <v>171</v>
      </c>
      <c r="C381" s="15" t="s">
        <v>172</v>
      </c>
      <c r="D381" s="22" t="s">
        <v>5</v>
      </c>
      <c r="E381" s="51" t="s">
        <v>16</v>
      </c>
      <c r="F381" s="45" t="s">
        <v>7</v>
      </c>
      <c r="G381" s="16" t="s">
        <v>186</v>
      </c>
      <c r="H381" s="17" t="s">
        <v>512</v>
      </c>
      <c r="I381" s="23" t="s">
        <v>358</v>
      </c>
      <c r="J381" s="18"/>
      <c r="K381" s="19">
        <v>390.5</v>
      </c>
      <c r="L381" s="18"/>
      <c r="M381" s="19">
        <v>298.8</v>
      </c>
      <c r="N381" s="18"/>
      <c r="O381" s="19">
        <v>362.4</v>
      </c>
      <c r="P381" s="53"/>
      <c r="Q381" s="19">
        <v>0</v>
      </c>
      <c r="R381" s="19">
        <v>0</v>
      </c>
      <c r="S381" s="20">
        <f t="shared" si="10"/>
        <v>0</v>
      </c>
      <c r="T381" s="20">
        <f t="shared" si="11"/>
        <v>0</v>
      </c>
    </row>
    <row r="382" spans="2:20" ht="38.25" customHeight="1" x14ac:dyDescent="0.2">
      <c r="B382" s="48" t="s">
        <v>171</v>
      </c>
      <c r="C382" s="15" t="s">
        <v>172</v>
      </c>
      <c r="D382" s="22" t="s">
        <v>5</v>
      </c>
      <c r="E382" s="51" t="s">
        <v>16</v>
      </c>
      <c r="F382" s="45" t="s">
        <v>7</v>
      </c>
      <c r="G382" s="16" t="s">
        <v>190</v>
      </c>
      <c r="H382" s="17" t="s">
        <v>518</v>
      </c>
      <c r="I382" s="23" t="s">
        <v>358</v>
      </c>
      <c r="J382" s="18"/>
      <c r="K382" s="19">
        <v>825</v>
      </c>
      <c r="L382" s="18"/>
      <c r="M382" s="19">
        <v>630</v>
      </c>
      <c r="N382" s="18"/>
      <c r="O382" s="19">
        <v>765.6</v>
      </c>
      <c r="P382" s="53"/>
      <c r="Q382" s="19">
        <v>0</v>
      </c>
      <c r="R382" s="19">
        <v>0</v>
      </c>
      <c r="S382" s="20">
        <f t="shared" si="10"/>
        <v>0</v>
      </c>
      <c r="T382" s="20">
        <f t="shared" si="11"/>
        <v>0</v>
      </c>
    </row>
    <row r="383" spans="2:20" ht="38.25" customHeight="1" x14ac:dyDescent="0.2">
      <c r="B383" s="48" t="s">
        <v>171</v>
      </c>
      <c r="C383" s="15" t="s">
        <v>172</v>
      </c>
      <c r="D383" s="22" t="s">
        <v>5</v>
      </c>
      <c r="E383" s="51" t="s">
        <v>16</v>
      </c>
      <c r="F383" s="45" t="s">
        <v>9</v>
      </c>
      <c r="G383" s="16" t="s">
        <v>188</v>
      </c>
      <c r="H383" s="17" t="s">
        <v>540</v>
      </c>
      <c r="I383" s="23" t="s">
        <v>358</v>
      </c>
      <c r="J383" s="18"/>
      <c r="K383" s="19">
        <v>642.4</v>
      </c>
      <c r="L383" s="18"/>
      <c r="M383" s="19">
        <v>490.79999999999995</v>
      </c>
      <c r="N383" s="18"/>
      <c r="O383" s="19">
        <v>595.19999999999993</v>
      </c>
      <c r="P383" s="53"/>
      <c r="Q383" s="19">
        <v>0</v>
      </c>
      <c r="R383" s="19">
        <v>0</v>
      </c>
      <c r="S383" s="20">
        <f t="shared" si="10"/>
        <v>0</v>
      </c>
      <c r="T383" s="20">
        <f t="shared" si="11"/>
        <v>0</v>
      </c>
    </row>
    <row r="384" spans="2:20" ht="38.25" customHeight="1" x14ac:dyDescent="0.2">
      <c r="B384" s="48" t="s">
        <v>171</v>
      </c>
      <c r="C384" s="15" t="s">
        <v>172</v>
      </c>
      <c r="D384" s="22" t="s">
        <v>5</v>
      </c>
      <c r="E384" s="51" t="s">
        <v>16</v>
      </c>
      <c r="F384" s="45" t="s">
        <v>9</v>
      </c>
      <c r="G384" s="16" t="s">
        <v>195</v>
      </c>
      <c r="H384" s="17" t="s">
        <v>526</v>
      </c>
      <c r="I384" s="23" t="s">
        <v>358</v>
      </c>
      <c r="J384" s="18"/>
      <c r="K384" s="19">
        <v>603.9</v>
      </c>
      <c r="L384" s="18"/>
      <c r="M384" s="19">
        <v>460.79999999999995</v>
      </c>
      <c r="N384" s="18"/>
      <c r="O384" s="19">
        <v>560.4</v>
      </c>
      <c r="P384" s="53"/>
      <c r="Q384" s="19">
        <v>0</v>
      </c>
      <c r="R384" s="19">
        <v>0</v>
      </c>
      <c r="S384" s="20">
        <f t="shared" si="10"/>
        <v>0</v>
      </c>
      <c r="T384" s="20">
        <f t="shared" si="11"/>
        <v>0</v>
      </c>
    </row>
    <row r="385" spans="2:20" ht="38.25" customHeight="1" x14ac:dyDescent="0.2">
      <c r="B385" s="48" t="s">
        <v>171</v>
      </c>
      <c r="C385" s="15" t="s">
        <v>172</v>
      </c>
      <c r="D385" s="22" t="s">
        <v>5</v>
      </c>
      <c r="E385" s="51" t="s">
        <v>16</v>
      </c>
      <c r="F385" s="45" t="s">
        <v>9</v>
      </c>
      <c r="G385" s="16" t="s">
        <v>192</v>
      </c>
      <c r="H385" s="17" t="s">
        <v>522</v>
      </c>
      <c r="I385" s="23" t="s">
        <v>359</v>
      </c>
      <c r="J385" s="18"/>
      <c r="K385" s="19">
        <v>765.6</v>
      </c>
      <c r="L385" s="18"/>
      <c r="M385" s="19">
        <v>584.4</v>
      </c>
      <c r="N385" s="18"/>
      <c r="O385" s="19">
        <v>710.4</v>
      </c>
      <c r="P385" s="53"/>
      <c r="Q385" s="19">
        <v>0</v>
      </c>
      <c r="R385" s="19">
        <v>0</v>
      </c>
      <c r="S385" s="20">
        <f t="shared" si="10"/>
        <v>0</v>
      </c>
      <c r="T385" s="20">
        <f t="shared" si="11"/>
        <v>0</v>
      </c>
    </row>
    <row r="386" spans="2:20" ht="38.25" customHeight="1" x14ac:dyDescent="0.2">
      <c r="B386" s="48" t="s">
        <v>171</v>
      </c>
      <c r="C386" s="15" t="s">
        <v>172</v>
      </c>
      <c r="D386" s="22" t="s">
        <v>5</v>
      </c>
      <c r="E386" s="51" t="s">
        <v>16</v>
      </c>
      <c r="F386" s="45" t="s">
        <v>9</v>
      </c>
      <c r="G386" s="16" t="s">
        <v>196</v>
      </c>
      <c r="H386" s="17" t="s">
        <v>520</v>
      </c>
      <c r="I386" s="23" t="s">
        <v>359</v>
      </c>
      <c r="J386" s="18"/>
      <c r="K386" s="19">
        <v>544.5</v>
      </c>
      <c r="L386" s="18"/>
      <c r="M386" s="19">
        <v>416.4</v>
      </c>
      <c r="N386" s="18"/>
      <c r="O386" s="19">
        <v>505.2</v>
      </c>
      <c r="P386" s="53"/>
      <c r="Q386" s="19">
        <v>0</v>
      </c>
      <c r="R386" s="19">
        <v>0</v>
      </c>
      <c r="S386" s="20">
        <f t="shared" si="10"/>
        <v>0</v>
      </c>
      <c r="T386" s="20">
        <f t="shared" si="11"/>
        <v>0</v>
      </c>
    </row>
    <row r="387" spans="2:20" ht="38.25" customHeight="1" x14ac:dyDescent="0.2">
      <c r="B387" s="48" t="s">
        <v>171</v>
      </c>
      <c r="C387" s="15" t="s">
        <v>172</v>
      </c>
      <c r="D387" s="22" t="s">
        <v>5</v>
      </c>
      <c r="E387" s="51" t="s">
        <v>16</v>
      </c>
      <c r="F387" s="45" t="s">
        <v>9</v>
      </c>
      <c r="G387" s="16" t="s">
        <v>194</v>
      </c>
      <c r="H387" s="17" t="s">
        <v>521</v>
      </c>
      <c r="I387" s="23" t="s">
        <v>359</v>
      </c>
      <c r="J387" s="18"/>
      <c r="K387" s="19">
        <v>805.2</v>
      </c>
      <c r="L387" s="18"/>
      <c r="M387" s="19">
        <v>614.4</v>
      </c>
      <c r="N387" s="18"/>
      <c r="O387" s="19">
        <v>746.4</v>
      </c>
      <c r="P387" s="53"/>
      <c r="Q387" s="19">
        <v>0</v>
      </c>
      <c r="R387" s="19">
        <v>0</v>
      </c>
      <c r="S387" s="20">
        <f t="shared" si="10"/>
        <v>0</v>
      </c>
      <c r="T387" s="20">
        <f t="shared" si="11"/>
        <v>0</v>
      </c>
    </row>
    <row r="388" spans="2:20" ht="38.25" customHeight="1" x14ac:dyDescent="0.2">
      <c r="B388" s="48" t="s">
        <v>171</v>
      </c>
      <c r="C388" s="15" t="s">
        <v>172</v>
      </c>
      <c r="D388" s="22" t="s">
        <v>5</v>
      </c>
      <c r="E388" s="51" t="s">
        <v>16</v>
      </c>
      <c r="F388" s="45" t="s">
        <v>18</v>
      </c>
      <c r="G388" s="16" t="s">
        <v>179</v>
      </c>
      <c r="H388" s="17" t="s">
        <v>519</v>
      </c>
      <c r="I388" s="23" t="s">
        <v>358</v>
      </c>
      <c r="J388" s="18"/>
      <c r="K388" s="19">
        <v>583</v>
      </c>
      <c r="L388" s="18"/>
      <c r="M388" s="19">
        <v>445.2</v>
      </c>
      <c r="N388" s="18"/>
      <c r="O388" s="19">
        <v>541.19999999999993</v>
      </c>
      <c r="P388" s="53"/>
      <c r="Q388" s="19">
        <v>0</v>
      </c>
      <c r="R388" s="19">
        <v>0</v>
      </c>
      <c r="S388" s="20">
        <f t="shared" si="10"/>
        <v>0</v>
      </c>
      <c r="T388" s="20">
        <f t="shared" si="11"/>
        <v>0</v>
      </c>
    </row>
    <row r="389" spans="2:20" ht="38.25" customHeight="1" x14ac:dyDescent="0.2">
      <c r="B389" s="48" t="s">
        <v>171</v>
      </c>
      <c r="C389" s="15" t="s">
        <v>172</v>
      </c>
      <c r="D389" s="22" t="s">
        <v>5</v>
      </c>
      <c r="E389" s="51" t="s">
        <v>16</v>
      </c>
      <c r="F389" s="45" t="s">
        <v>18</v>
      </c>
      <c r="G389" s="16" t="s">
        <v>182</v>
      </c>
      <c r="H389" s="17" t="s">
        <v>513</v>
      </c>
      <c r="I389" s="23" t="s">
        <v>358</v>
      </c>
      <c r="J389" s="18"/>
      <c r="K389" s="19">
        <v>597.29999999999995</v>
      </c>
      <c r="L389" s="18"/>
      <c r="M389" s="19">
        <v>456</v>
      </c>
      <c r="N389" s="18"/>
      <c r="O389" s="19">
        <v>554.4</v>
      </c>
      <c r="P389" s="53"/>
      <c r="Q389" s="19">
        <v>0</v>
      </c>
      <c r="R389" s="19">
        <v>0</v>
      </c>
      <c r="S389" s="20">
        <f t="shared" si="10"/>
        <v>0</v>
      </c>
      <c r="T389" s="20">
        <f t="shared" si="11"/>
        <v>0</v>
      </c>
    </row>
    <row r="390" spans="2:20" ht="38.25" customHeight="1" x14ac:dyDescent="0.2">
      <c r="B390" s="48" t="s">
        <v>171</v>
      </c>
      <c r="C390" s="15" t="s">
        <v>172</v>
      </c>
      <c r="D390" s="22" t="s">
        <v>5</v>
      </c>
      <c r="E390" s="51" t="s">
        <v>16</v>
      </c>
      <c r="F390" s="45" t="s">
        <v>18</v>
      </c>
      <c r="G390" s="16" t="s">
        <v>184</v>
      </c>
      <c r="H390" s="17" t="s">
        <v>516</v>
      </c>
      <c r="I390" s="23" t="s">
        <v>358</v>
      </c>
      <c r="J390" s="18"/>
      <c r="K390" s="19">
        <v>766.7</v>
      </c>
      <c r="L390" s="18"/>
      <c r="M390" s="19">
        <v>585.6</v>
      </c>
      <c r="N390" s="18"/>
      <c r="O390" s="19">
        <v>710.4</v>
      </c>
      <c r="P390" s="53"/>
      <c r="Q390" s="19">
        <v>0</v>
      </c>
      <c r="R390" s="19">
        <v>0</v>
      </c>
      <c r="S390" s="20">
        <f t="shared" ref="S390:S453" si="12">J390*K390+N390*O390+P390*Q390+L390*M390</f>
        <v>0</v>
      </c>
      <c r="T390" s="20">
        <f t="shared" ref="T390:T453" si="13">J390*K390+N390*O390+P390*R390+L390*M390</f>
        <v>0</v>
      </c>
    </row>
    <row r="391" spans="2:20" ht="38.25" customHeight="1" x14ac:dyDescent="0.2">
      <c r="B391" s="48" t="s">
        <v>171</v>
      </c>
      <c r="C391" s="15" t="s">
        <v>172</v>
      </c>
      <c r="D391" s="22" t="s">
        <v>5</v>
      </c>
      <c r="E391" s="51" t="s">
        <v>16</v>
      </c>
      <c r="F391" s="45" t="s">
        <v>18</v>
      </c>
      <c r="G391" s="16" t="s">
        <v>187</v>
      </c>
      <c r="H391" s="17" t="s">
        <v>511</v>
      </c>
      <c r="I391" s="23" t="s">
        <v>358</v>
      </c>
      <c r="J391" s="18"/>
      <c r="K391" s="19">
        <v>647.9</v>
      </c>
      <c r="L391" s="18"/>
      <c r="M391" s="19">
        <v>494.4</v>
      </c>
      <c r="N391" s="18"/>
      <c r="O391" s="19">
        <v>601.19999999999993</v>
      </c>
      <c r="P391" s="53"/>
      <c r="Q391" s="19">
        <v>0</v>
      </c>
      <c r="R391" s="19">
        <v>0</v>
      </c>
      <c r="S391" s="20">
        <f t="shared" si="12"/>
        <v>0</v>
      </c>
      <c r="T391" s="20">
        <f t="shared" si="13"/>
        <v>0</v>
      </c>
    </row>
    <row r="392" spans="2:20" ht="38.25" customHeight="1" x14ac:dyDescent="0.2">
      <c r="B392" s="48" t="s">
        <v>171</v>
      </c>
      <c r="C392" s="15" t="s">
        <v>172</v>
      </c>
      <c r="D392" s="22" t="s">
        <v>5</v>
      </c>
      <c r="E392" s="51" t="s">
        <v>16</v>
      </c>
      <c r="F392" s="45" t="s">
        <v>18</v>
      </c>
      <c r="G392" s="16" t="s">
        <v>191</v>
      </c>
      <c r="H392" s="17" t="s">
        <v>517</v>
      </c>
      <c r="I392" s="23" t="s">
        <v>358</v>
      </c>
      <c r="J392" s="18"/>
      <c r="K392" s="19">
        <v>508.2</v>
      </c>
      <c r="L392" s="18"/>
      <c r="M392" s="19">
        <v>387.59999999999997</v>
      </c>
      <c r="N392" s="18"/>
      <c r="O392" s="19">
        <v>471.59999999999997</v>
      </c>
      <c r="P392" s="53"/>
      <c r="Q392" s="19">
        <v>0</v>
      </c>
      <c r="R392" s="19">
        <v>0</v>
      </c>
      <c r="S392" s="20">
        <f t="shared" si="12"/>
        <v>0</v>
      </c>
      <c r="T392" s="20">
        <f t="shared" si="13"/>
        <v>0</v>
      </c>
    </row>
    <row r="393" spans="2:20" ht="38.25" customHeight="1" x14ac:dyDescent="0.2">
      <c r="B393" s="48" t="s">
        <v>171</v>
      </c>
      <c r="C393" s="15" t="s">
        <v>172</v>
      </c>
      <c r="D393" s="22" t="s">
        <v>28</v>
      </c>
      <c r="E393" s="51" t="s">
        <v>786</v>
      </c>
      <c r="F393" s="45" t="s">
        <v>29</v>
      </c>
      <c r="G393" s="16" t="s">
        <v>6</v>
      </c>
      <c r="H393" s="17">
        <v>601819300</v>
      </c>
      <c r="I393" s="23">
        <v>2017</v>
      </c>
      <c r="J393" s="53"/>
      <c r="K393" s="19">
        <v>0</v>
      </c>
      <c r="L393" s="53"/>
      <c r="M393" s="19">
        <v>0</v>
      </c>
      <c r="N393" s="53"/>
      <c r="O393" s="19">
        <v>0</v>
      </c>
      <c r="P393" s="18"/>
      <c r="Q393" s="19">
        <v>81200</v>
      </c>
      <c r="R393" s="19">
        <v>256704</v>
      </c>
      <c r="S393" s="20">
        <f t="shared" si="12"/>
        <v>0</v>
      </c>
      <c r="T393" s="20">
        <f t="shared" si="13"/>
        <v>0</v>
      </c>
    </row>
    <row r="394" spans="2:20" ht="38.25" customHeight="1" x14ac:dyDescent="0.2">
      <c r="B394" s="48" t="s">
        <v>171</v>
      </c>
      <c r="C394" s="15" t="s">
        <v>172</v>
      </c>
      <c r="D394" s="22" t="s">
        <v>28</v>
      </c>
      <c r="E394" s="51" t="s">
        <v>786</v>
      </c>
      <c r="F394" s="45" t="s">
        <v>29</v>
      </c>
      <c r="G394" s="16" t="s">
        <v>174</v>
      </c>
      <c r="H394" s="17">
        <v>601819414</v>
      </c>
      <c r="I394" s="23">
        <v>2017</v>
      </c>
      <c r="J394" s="53"/>
      <c r="K394" s="19">
        <v>0</v>
      </c>
      <c r="L394" s="53"/>
      <c r="M394" s="19">
        <v>0</v>
      </c>
      <c r="N394" s="53"/>
      <c r="O394" s="19">
        <v>0</v>
      </c>
      <c r="P394" s="18"/>
      <c r="Q394" s="19">
        <v>89400</v>
      </c>
      <c r="R394" s="19">
        <v>264904</v>
      </c>
      <c r="S394" s="20">
        <f t="shared" si="12"/>
        <v>0</v>
      </c>
      <c r="T394" s="20">
        <f t="shared" si="13"/>
        <v>0</v>
      </c>
    </row>
    <row r="395" spans="2:20" ht="38.25" customHeight="1" x14ac:dyDescent="0.2">
      <c r="B395" s="48" t="s">
        <v>171</v>
      </c>
      <c r="C395" s="15" t="s">
        <v>172</v>
      </c>
      <c r="D395" s="22" t="s">
        <v>28</v>
      </c>
      <c r="E395" s="51" t="s">
        <v>786</v>
      </c>
      <c r="F395" s="45" t="s">
        <v>29</v>
      </c>
      <c r="G395" s="16" t="s">
        <v>176</v>
      </c>
      <c r="H395" s="17">
        <v>601820026</v>
      </c>
      <c r="I395" s="23">
        <v>2019</v>
      </c>
      <c r="J395" s="53"/>
      <c r="K395" s="19">
        <v>0</v>
      </c>
      <c r="L395" s="53"/>
      <c r="M395" s="19">
        <v>0</v>
      </c>
      <c r="N395" s="53"/>
      <c r="O395" s="19">
        <v>0</v>
      </c>
      <c r="P395" s="18"/>
      <c r="Q395" s="19">
        <v>81800</v>
      </c>
      <c r="R395" s="19">
        <v>257300</v>
      </c>
      <c r="S395" s="20">
        <f t="shared" si="12"/>
        <v>0</v>
      </c>
      <c r="T395" s="20">
        <f t="shared" si="13"/>
        <v>0</v>
      </c>
    </row>
    <row r="396" spans="2:20" ht="38.25" customHeight="1" x14ac:dyDescent="0.2">
      <c r="B396" s="48" t="s">
        <v>171</v>
      </c>
      <c r="C396" s="15" t="s">
        <v>172</v>
      </c>
      <c r="D396" s="22" t="s">
        <v>28</v>
      </c>
      <c r="E396" s="51" t="s">
        <v>786</v>
      </c>
      <c r="F396" s="45" t="s">
        <v>29</v>
      </c>
      <c r="G396" s="16" t="s">
        <v>178</v>
      </c>
      <c r="H396" s="17">
        <v>601819981</v>
      </c>
      <c r="I396" s="23">
        <v>2019</v>
      </c>
      <c r="J396" s="53"/>
      <c r="K396" s="19">
        <v>0</v>
      </c>
      <c r="L396" s="53"/>
      <c r="M396" s="19">
        <v>0</v>
      </c>
      <c r="N396" s="53"/>
      <c r="O396" s="19">
        <v>0</v>
      </c>
      <c r="P396" s="18"/>
      <c r="Q396" s="19">
        <v>81800</v>
      </c>
      <c r="R396" s="19">
        <v>257300</v>
      </c>
      <c r="S396" s="20">
        <f t="shared" si="12"/>
        <v>0</v>
      </c>
      <c r="T396" s="20">
        <f t="shared" si="13"/>
        <v>0</v>
      </c>
    </row>
    <row r="397" spans="2:20" ht="38.25" customHeight="1" x14ac:dyDescent="0.2">
      <c r="B397" s="48" t="s">
        <v>171</v>
      </c>
      <c r="C397" s="15" t="s">
        <v>172</v>
      </c>
      <c r="D397" s="22" t="s">
        <v>28</v>
      </c>
      <c r="E397" s="51" t="s">
        <v>16</v>
      </c>
      <c r="F397" s="45" t="s">
        <v>30</v>
      </c>
      <c r="G397" s="16" t="s">
        <v>197</v>
      </c>
      <c r="H397" s="17">
        <v>601619324</v>
      </c>
      <c r="I397" s="23">
        <v>2017</v>
      </c>
      <c r="J397" s="53"/>
      <c r="K397" s="19">
        <v>0</v>
      </c>
      <c r="L397" s="53"/>
      <c r="M397" s="19">
        <v>0</v>
      </c>
      <c r="N397" s="53"/>
      <c r="O397" s="19">
        <v>0</v>
      </c>
      <c r="P397" s="18"/>
      <c r="Q397" s="19">
        <v>360000</v>
      </c>
      <c r="R397" s="19">
        <v>535504.28571428568</v>
      </c>
      <c r="S397" s="20">
        <f t="shared" si="12"/>
        <v>0</v>
      </c>
      <c r="T397" s="20">
        <f t="shared" si="13"/>
        <v>0</v>
      </c>
    </row>
    <row r="398" spans="2:20" ht="38.25" customHeight="1" x14ac:dyDescent="0.2">
      <c r="B398" s="48" t="s">
        <v>171</v>
      </c>
      <c r="C398" s="15" t="s">
        <v>172</v>
      </c>
      <c r="D398" s="22" t="s">
        <v>28</v>
      </c>
      <c r="E398" s="51" t="s">
        <v>16</v>
      </c>
      <c r="F398" s="45" t="s">
        <v>29</v>
      </c>
      <c r="G398" s="16" t="s">
        <v>180</v>
      </c>
      <c r="H398" s="17">
        <v>601819416</v>
      </c>
      <c r="I398" s="23">
        <v>2017</v>
      </c>
      <c r="J398" s="53"/>
      <c r="K398" s="19">
        <v>0</v>
      </c>
      <c r="L398" s="53"/>
      <c r="M398" s="19">
        <v>0</v>
      </c>
      <c r="N398" s="53"/>
      <c r="O398" s="19">
        <v>0</v>
      </c>
      <c r="P398" s="18"/>
      <c r="Q398" s="19">
        <v>51000</v>
      </c>
      <c r="R398" s="19">
        <v>226504</v>
      </c>
      <c r="S398" s="20">
        <f t="shared" si="12"/>
        <v>0</v>
      </c>
      <c r="T398" s="20">
        <f t="shared" si="13"/>
        <v>0</v>
      </c>
    </row>
    <row r="399" spans="2:20" ht="51" customHeight="1" x14ac:dyDescent="0.2">
      <c r="B399" s="48" t="s">
        <v>171</v>
      </c>
      <c r="C399" s="15" t="s">
        <v>172</v>
      </c>
      <c r="D399" s="22" t="s">
        <v>28</v>
      </c>
      <c r="E399" s="51" t="s">
        <v>16</v>
      </c>
      <c r="F399" s="45" t="s">
        <v>29</v>
      </c>
      <c r="G399" s="16" t="s">
        <v>183</v>
      </c>
      <c r="H399" s="17">
        <v>601819417</v>
      </c>
      <c r="I399" s="23">
        <v>2017</v>
      </c>
      <c r="J399" s="53"/>
      <c r="K399" s="19">
        <v>0</v>
      </c>
      <c r="L399" s="53"/>
      <c r="M399" s="19">
        <v>0</v>
      </c>
      <c r="N399" s="53"/>
      <c r="O399" s="19">
        <v>0</v>
      </c>
      <c r="P399" s="18"/>
      <c r="Q399" s="19">
        <v>65400</v>
      </c>
      <c r="R399" s="19">
        <v>240904</v>
      </c>
      <c r="S399" s="20">
        <f t="shared" si="12"/>
        <v>0</v>
      </c>
      <c r="T399" s="20">
        <f t="shared" si="13"/>
        <v>0</v>
      </c>
    </row>
    <row r="400" spans="2:20" ht="51" customHeight="1" x14ac:dyDescent="0.2">
      <c r="B400" s="48" t="s">
        <v>171</v>
      </c>
      <c r="C400" s="15" t="s">
        <v>172</v>
      </c>
      <c r="D400" s="22" t="s">
        <v>28</v>
      </c>
      <c r="E400" s="51" t="s">
        <v>16</v>
      </c>
      <c r="F400" s="45" t="s">
        <v>29</v>
      </c>
      <c r="G400" s="16" t="s">
        <v>185</v>
      </c>
      <c r="H400" s="17">
        <v>601819415</v>
      </c>
      <c r="I400" s="23">
        <v>2017</v>
      </c>
      <c r="J400" s="53"/>
      <c r="K400" s="19">
        <v>0</v>
      </c>
      <c r="L400" s="53"/>
      <c r="M400" s="19">
        <v>0</v>
      </c>
      <c r="N400" s="53"/>
      <c r="O400" s="19">
        <v>0</v>
      </c>
      <c r="P400" s="18"/>
      <c r="Q400" s="19">
        <v>55100</v>
      </c>
      <c r="R400" s="19">
        <v>230604</v>
      </c>
      <c r="S400" s="20">
        <f t="shared" si="12"/>
        <v>0</v>
      </c>
      <c r="T400" s="20">
        <f t="shared" si="13"/>
        <v>0</v>
      </c>
    </row>
    <row r="401" spans="2:20" ht="76.5" customHeight="1" x14ac:dyDescent="0.2">
      <c r="B401" s="48" t="s">
        <v>171</v>
      </c>
      <c r="C401" s="15" t="s">
        <v>172</v>
      </c>
      <c r="D401" s="22" t="s">
        <v>28</v>
      </c>
      <c r="E401" s="51" t="s">
        <v>16</v>
      </c>
      <c r="F401" s="45" t="s">
        <v>29</v>
      </c>
      <c r="G401" s="16" t="s">
        <v>188</v>
      </c>
      <c r="H401" s="17">
        <v>601819978</v>
      </c>
      <c r="I401" s="23">
        <v>2019</v>
      </c>
      <c r="J401" s="53"/>
      <c r="K401" s="19">
        <v>0</v>
      </c>
      <c r="L401" s="53"/>
      <c r="M401" s="19">
        <v>0</v>
      </c>
      <c r="N401" s="53"/>
      <c r="O401" s="19">
        <v>0</v>
      </c>
      <c r="P401" s="18"/>
      <c r="Q401" s="19">
        <v>81800</v>
      </c>
      <c r="R401" s="19">
        <v>257300</v>
      </c>
      <c r="S401" s="20">
        <f t="shared" si="12"/>
        <v>0</v>
      </c>
      <c r="T401" s="20">
        <f t="shared" si="13"/>
        <v>0</v>
      </c>
    </row>
    <row r="402" spans="2:20" ht="76.5" customHeight="1" x14ac:dyDescent="0.2">
      <c r="B402" s="48" t="s">
        <v>171</v>
      </c>
      <c r="C402" s="15" t="s">
        <v>172</v>
      </c>
      <c r="D402" s="22" t="s">
        <v>28</v>
      </c>
      <c r="E402" s="51" t="s">
        <v>16</v>
      </c>
      <c r="F402" s="45" t="s">
        <v>29</v>
      </c>
      <c r="G402" s="16" t="s">
        <v>189</v>
      </c>
      <c r="H402" s="17">
        <v>601819418</v>
      </c>
      <c r="I402" s="23">
        <v>2017</v>
      </c>
      <c r="J402" s="53"/>
      <c r="K402" s="19">
        <v>0</v>
      </c>
      <c r="L402" s="53"/>
      <c r="M402" s="19">
        <v>0</v>
      </c>
      <c r="N402" s="53"/>
      <c r="O402" s="19">
        <v>0</v>
      </c>
      <c r="P402" s="18"/>
      <c r="Q402" s="19">
        <v>43400</v>
      </c>
      <c r="R402" s="19">
        <v>218904</v>
      </c>
      <c r="S402" s="20">
        <f t="shared" si="12"/>
        <v>0</v>
      </c>
      <c r="T402" s="20">
        <f t="shared" si="13"/>
        <v>0</v>
      </c>
    </row>
    <row r="403" spans="2:20" ht="76.5" customHeight="1" x14ac:dyDescent="0.2">
      <c r="B403" s="48" t="s">
        <v>171</v>
      </c>
      <c r="C403" s="15" t="s">
        <v>172</v>
      </c>
      <c r="D403" s="22" t="s">
        <v>28</v>
      </c>
      <c r="E403" s="51" t="s">
        <v>16</v>
      </c>
      <c r="F403" s="45" t="s">
        <v>29</v>
      </c>
      <c r="G403" s="16" t="s">
        <v>195</v>
      </c>
      <c r="H403" s="17">
        <v>601819980</v>
      </c>
      <c r="I403" s="23">
        <v>2019</v>
      </c>
      <c r="J403" s="53"/>
      <c r="K403" s="19">
        <v>0</v>
      </c>
      <c r="L403" s="53"/>
      <c r="M403" s="19">
        <v>0</v>
      </c>
      <c r="N403" s="53"/>
      <c r="O403" s="19">
        <v>0</v>
      </c>
      <c r="P403" s="18"/>
      <c r="Q403" s="19">
        <v>81800</v>
      </c>
      <c r="R403" s="19">
        <v>257300</v>
      </c>
      <c r="S403" s="20">
        <f t="shared" si="12"/>
        <v>0</v>
      </c>
      <c r="T403" s="20">
        <f t="shared" si="13"/>
        <v>0</v>
      </c>
    </row>
    <row r="404" spans="2:20" ht="51" customHeight="1" x14ac:dyDescent="0.2">
      <c r="B404" s="48" t="s">
        <v>171</v>
      </c>
      <c r="C404" s="15" t="s">
        <v>172</v>
      </c>
      <c r="D404" s="22" t="s">
        <v>28</v>
      </c>
      <c r="E404" s="51" t="s">
        <v>16</v>
      </c>
      <c r="F404" s="45" t="s">
        <v>29</v>
      </c>
      <c r="G404" s="16" t="s">
        <v>198</v>
      </c>
      <c r="H404" s="17">
        <v>601819420</v>
      </c>
      <c r="I404" s="23">
        <v>2017</v>
      </c>
      <c r="J404" s="53"/>
      <c r="K404" s="19">
        <v>0</v>
      </c>
      <c r="L404" s="53"/>
      <c r="M404" s="19">
        <v>0</v>
      </c>
      <c r="N404" s="53"/>
      <c r="O404" s="19">
        <v>0</v>
      </c>
      <c r="P404" s="18"/>
      <c r="Q404" s="19">
        <v>114300</v>
      </c>
      <c r="R404" s="19">
        <v>289804</v>
      </c>
      <c r="S404" s="20">
        <f t="shared" si="12"/>
        <v>0</v>
      </c>
      <c r="T404" s="20">
        <f t="shared" si="13"/>
        <v>0</v>
      </c>
    </row>
    <row r="405" spans="2:20" ht="51" customHeight="1" x14ac:dyDescent="0.2">
      <c r="B405" s="48" t="s">
        <v>171</v>
      </c>
      <c r="C405" s="15" t="s">
        <v>172</v>
      </c>
      <c r="D405" s="22" t="s">
        <v>28</v>
      </c>
      <c r="E405" s="51" t="s">
        <v>16</v>
      </c>
      <c r="F405" s="45" t="s">
        <v>29</v>
      </c>
      <c r="G405" s="16" t="s">
        <v>196</v>
      </c>
      <c r="H405" s="17">
        <v>601819497</v>
      </c>
      <c r="I405" s="23">
        <v>2018</v>
      </c>
      <c r="J405" s="53"/>
      <c r="K405" s="19">
        <v>0</v>
      </c>
      <c r="L405" s="53"/>
      <c r="M405" s="19">
        <v>0</v>
      </c>
      <c r="N405" s="53"/>
      <c r="O405" s="19">
        <v>0</v>
      </c>
      <c r="P405" s="18"/>
      <c r="Q405" s="19">
        <v>67000</v>
      </c>
      <c r="R405" s="19">
        <v>242504</v>
      </c>
      <c r="S405" s="20">
        <f t="shared" si="12"/>
        <v>0</v>
      </c>
      <c r="T405" s="20">
        <f t="shared" si="13"/>
        <v>0</v>
      </c>
    </row>
    <row r="406" spans="2:20" ht="51" customHeight="1" x14ac:dyDescent="0.2">
      <c r="B406" s="48" t="s">
        <v>171</v>
      </c>
      <c r="C406" s="15" t="s">
        <v>172</v>
      </c>
      <c r="D406" s="22" t="s">
        <v>28</v>
      </c>
      <c r="E406" s="51" t="s">
        <v>16</v>
      </c>
      <c r="F406" s="45" t="s">
        <v>29</v>
      </c>
      <c r="G406" s="16" t="s">
        <v>193</v>
      </c>
      <c r="H406" s="17">
        <v>601819419</v>
      </c>
      <c r="I406" s="23">
        <v>2017</v>
      </c>
      <c r="J406" s="53"/>
      <c r="K406" s="19">
        <v>0</v>
      </c>
      <c r="L406" s="53"/>
      <c r="M406" s="19">
        <v>0</v>
      </c>
      <c r="N406" s="53"/>
      <c r="O406" s="19">
        <v>0</v>
      </c>
      <c r="P406" s="18"/>
      <c r="Q406" s="19">
        <v>83600</v>
      </c>
      <c r="R406" s="19">
        <v>259104</v>
      </c>
      <c r="S406" s="20">
        <f t="shared" si="12"/>
        <v>0</v>
      </c>
      <c r="T406" s="20">
        <f t="shared" si="13"/>
        <v>0</v>
      </c>
    </row>
    <row r="407" spans="2:20" ht="76.5" customHeight="1" x14ac:dyDescent="0.2">
      <c r="B407" s="48" t="s">
        <v>199</v>
      </c>
      <c r="C407" s="15" t="s">
        <v>200</v>
      </c>
      <c r="D407" s="22" t="s">
        <v>5</v>
      </c>
      <c r="E407" s="51" t="s">
        <v>34</v>
      </c>
      <c r="F407" s="45" t="s">
        <v>9</v>
      </c>
      <c r="G407" s="16" t="s">
        <v>15</v>
      </c>
      <c r="H407" s="17" t="s">
        <v>367</v>
      </c>
      <c r="I407" s="23" t="s">
        <v>358</v>
      </c>
      <c r="J407" s="18"/>
      <c r="K407" s="19">
        <v>535.70000000000005</v>
      </c>
      <c r="L407" s="18"/>
      <c r="M407" s="19">
        <v>409.2</v>
      </c>
      <c r="N407" s="18"/>
      <c r="O407" s="19">
        <v>496.79999999999995</v>
      </c>
      <c r="P407" s="53"/>
      <c r="Q407" s="19">
        <v>0</v>
      </c>
      <c r="R407" s="19">
        <v>0</v>
      </c>
      <c r="S407" s="20">
        <f t="shared" si="12"/>
        <v>0</v>
      </c>
      <c r="T407" s="20">
        <f t="shared" si="13"/>
        <v>0</v>
      </c>
    </row>
    <row r="408" spans="2:20" ht="89.25" customHeight="1" x14ac:dyDescent="0.2">
      <c r="B408" s="48" t="s">
        <v>199</v>
      </c>
      <c r="C408" s="15" t="s">
        <v>200</v>
      </c>
      <c r="D408" s="22" t="s">
        <v>5</v>
      </c>
      <c r="E408" s="51" t="s">
        <v>34</v>
      </c>
      <c r="F408" s="45" t="s">
        <v>9</v>
      </c>
      <c r="G408" s="16" t="s">
        <v>107</v>
      </c>
      <c r="H408" s="17" t="s">
        <v>450</v>
      </c>
      <c r="I408" s="23" t="s">
        <v>358</v>
      </c>
      <c r="J408" s="18"/>
      <c r="K408" s="19">
        <v>812.9</v>
      </c>
      <c r="L408" s="18"/>
      <c r="M408" s="19">
        <v>620.4</v>
      </c>
      <c r="N408" s="18"/>
      <c r="O408" s="19">
        <v>753.6</v>
      </c>
      <c r="P408" s="53"/>
      <c r="Q408" s="19">
        <v>0</v>
      </c>
      <c r="R408" s="19">
        <v>0</v>
      </c>
      <c r="S408" s="20">
        <f t="shared" si="12"/>
        <v>0</v>
      </c>
      <c r="T408" s="20">
        <f t="shared" si="13"/>
        <v>0</v>
      </c>
    </row>
    <row r="409" spans="2:20" ht="76.5" customHeight="1" x14ac:dyDescent="0.2">
      <c r="B409" s="48" t="s">
        <v>199</v>
      </c>
      <c r="C409" s="15" t="s">
        <v>200</v>
      </c>
      <c r="D409" s="22" t="s">
        <v>5</v>
      </c>
      <c r="E409" s="51" t="s">
        <v>786</v>
      </c>
      <c r="F409" s="45" t="s">
        <v>9</v>
      </c>
      <c r="G409" s="16" t="s">
        <v>43</v>
      </c>
      <c r="H409" s="17" t="s">
        <v>401</v>
      </c>
      <c r="I409" s="23" t="s">
        <v>358</v>
      </c>
      <c r="J409" s="18"/>
      <c r="K409" s="19">
        <v>848.1</v>
      </c>
      <c r="L409" s="18"/>
      <c r="M409" s="19">
        <v>648</v>
      </c>
      <c r="N409" s="18"/>
      <c r="O409" s="19">
        <v>786</v>
      </c>
      <c r="P409" s="53"/>
      <c r="Q409" s="19">
        <v>0</v>
      </c>
      <c r="R409" s="19">
        <v>0</v>
      </c>
      <c r="S409" s="20">
        <f t="shared" si="12"/>
        <v>0</v>
      </c>
      <c r="T409" s="20">
        <f t="shared" si="13"/>
        <v>0</v>
      </c>
    </row>
    <row r="410" spans="2:20" ht="89.25" customHeight="1" x14ac:dyDescent="0.2">
      <c r="B410" s="48" t="s">
        <v>199</v>
      </c>
      <c r="C410" s="15" t="s">
        <v>200</v>
      </c>
      <c r="D410" s="22" t="s">
        <v>5</v>
      </c>
      <c r="E410" s="51" t="s">
        <v>786</v>
      </c>
      <c r="F410" s="45" t="s">
        <v>9</v>
      </c>
      <c r="G410" s="16" t="s">
        <v>201</v>
      </c>
      <c r="H410" s="17" t="s">
        <v>460</v>
      </c>
      <c r="I410" s="23" t="s">
        <v>358</v>
      </c>
      <c r="J410" s="18"/>
      <c r="K410" s="19">
        <v>959.2</v>
      </c>
      <c r="L410" s="18"/>
      <c r="M410" s="19">
        <v>732</v>
      </c>
      <c r="N410" s="18"/>
      <c r="O410" s="19">
        <v>889.19999999999993</v>
      </c>
      <c r="P410" s="53"/>
      <c r="Q410" s="19">
        <v>0</v>
      </c>
      <c r="R410" s="19">
        <v>0</v>
      </c>
      <c r="S410" s="20">
        <f t="shared" si="12"/>
        <v>0</v>
      </c>
      <c r="T410" s="20">
        <f t="shared" si="13"/>
        <v>0</v>
      </c>
    </row>
    <row r="411" spans="2:20" ht="76.5" customHeight="1" x14ac:dyDescent="0.2">
      <c r="B411" s="48" t="s">
        <v>199</v>
      </c>
      <c r="C411" s="15" t="s">
        <v>200</v>
      </c>
      <c r="D411" s="22" t="s">
        <v>5</v>
      </c>
      <c r="E411" s="51" t="s">
        <v>786</v>
      </c>
      <c r="F411" s="45" t="s">
        <v>9</v>
      </c>
      <c r="G411" s="16" t="s">
        <v>202</v>
      </c>
      <c r="H411" s="17" t="s">
        <v>461</v>
      </c>
      <c r="I411" s="23" t="s">
        <v>358</v>
      </c>
      <c r="J411" s="18"/>
      <c r="K411" s="19">
        <v>693</v>
      </c>
      <c r="L411" s="18"/>
      <c r="M411" s="19">
        <v>529.19999999999993</v>
      </c>
      <c r="N411" s="18"/>
      <c r="O411" s="19">
        <v>643.19999999999993</v>
      </c>
      <c r="P411" s="53"/>
      <c r="Q411" s="19">
        <v>0</v>
      </c>
      <c r="R411" s="19">
        <v>0</v>
      </c>
      <c r="S411" s="20">
        <f t="shared" si="12"/>
        <v>0</v>
      </c>
      <c r="T411" s="20">
        <f t="shared" si="13"/>
        <v>0</v>
      </c>
    </row>
    <row r="412" spans="2:20" ht="51" customHeight="1" x14ac:dyDescent="0.2">
      <c r="B412" s="48" t="s">
        <v>199</v>
      </c>
      <c r="C412" s="15" t="s">
        <v>200</v>
      </c>
      <c r="D412" s="22" t="s">
        <v>5</v>
      </c>
      <c r="E412" s="51" t="s">
        <v>786</v>
      </c>
      <c r="F412" s="45" t="s">
        <v>9</v>
      </c>
      <c r="G412" s="16" t="s">
        <v>350</v>
      </c>
      <c r="H412" s="17" t="s">
        <v>582</v>
      </c>
      <c r="I412" s="23" t="s">
        <v>358</v>
      </c>
      <c r="J412" s="18"/>
      <c r="K412" s="19">
        <v>817.3</v>
      </c>
      <c r="L412" s="18"/>
      <c r="M412" s="19">
        <v>624</v>
      </c>
      <c r="N412" s="18"/>
      <c r="O412" s="19">
        <v>758.4</v>
      </c>
      <c r="P412" s="53"/>
      <c r="Q412" s="19">
        <v>0</v>
      </c>
      <c r="R412" s="19">
        <v>0</v>
      </c>
      <c r="S412" s="20">
        <f t="shared" si="12"/>
        <v>0</v>
      </c>
      <c r="T412" s="20">
        <f t="shared" si="13"/>
        <v>0</v>
      </c>
    </row>
    <row r="413" spans="2:20" ht="38.25" customHeight="1" x14ac:dyDescent="0.2">
      <c r="B413" s="48" t="s">
        <v>199</v>
      </c>
      <c r="C413" s="15" t="s">
        <v>200</v>
      </c>
      <c r="D413" s="22" t="s">
        <v>5</v>
      </c>
      <c r="E413" s="51" t="s">
        <v>786</v>
      </c>
      <c r="F413" s="45" t="s">
        <v>9</v>
      </c>
      <c r="G413" s="16" t="s">
        <v>203</v>
      </c>
      <c r="H413" s="17" t="s">
        <v>442</v>
      </c>
      <c r="I413" s="23" t="s">
        <v>358</v>
      </c>
      <c r="J413" s="18"/>
      <c r="K413" s="19">
        <v>1180.3</v>
      </c>
      <c r="L413" s="18"/>
      <c r="M413" s="19">
        <v>901.19999999999993</v>
      </c>
      <c r="N413" s="18"/>
      <c r="O413" s="19">
        <v>1094.3999999999999</v>
      </c>
      <c r="P413" s="53"/>
      <c r="Q413" s="19">
        <v>0</v>
      </c>
      <c r="R413" s="19">
        <v>0</v>
      </c>
      <c r="S413" s="20">
        <f t="shared" si="12"/>
        <v>0</v>
      </c>
      <c r="T413" s="20">
        <f t="shared" si="13"/>
        <v>0</v>
      </c>
    </row>
    <row r="414" spans="2:20" ht="38.25" customHeight="1" x14ac:dyDescent="0.2">
      <c r="B414" s="48" t="s">
        <v>199</v>
      </c>
      <c r="C414" s="15" t="s">
        <v>200</v>
      </c>
      <c r="D414" s="22" t="s">
        <v>5</v>
      </c>
      <c r="E414" s="51" t="s">
        <v>786</v>
      </c>
      <c r="F414" s="45" t="s">
        <v>9</v>
      </c>
      <c r="G414" s="16" t="s">
        <v>204</v>
      </c>
      <c r="H414" s="17" t="s">
        <v>406</v>
      </c>
      <c r="I414" s="23" t="s">
        <v>358</v>
      </c>
      <c r="J414" s="18"/>
      <c r="K414" s="19">
        <v>1109.9000000000001</v>
      </c>
      <c r="L414" s="18"/>
      <c r="M414" s="19">
        <v>847.19999999999993</v>
      </c>
      <c r="N414" s="18"/>
      <c r="O414" s="19">
        <v>1029.5999999999999</v>
      </c>
      <c r="P414" s="53"/>
      <c r="Q414" s="19">
        <v>0</v>
      </c>
      <c r="R414" s="19">
        <v>0</v>
      </c>
      <c r="S414" s="20">
        <f t="shared" si="12"/>
        <v>0</v>
      </c>
      <c r="T414" s="20">
        <f t="shared" si="13"/>
        <v>0</v>
      </c>
    </row>
    <row r="415" spans="2:20" ht="38.25" customHeight="1" x14ac:dyDescent="0.2">
      <c r="B415" s="48" t="s">
        <v>199</v>
      </c>
      <c r="C415" s="15" t="s">
        <v>200</v>
      </c>
      <c r="D415" s="22" t="s">
        <v>5</v>
      </c>
      <c r="E415" s="51" t="s">
        <v>786</v>
      </c>
      <c r="F415" s="45" t="s">
        <v>9</v>
      </c>
      <c r="G415" s="16" t="s">
        <v>52</v>
      </c>
      <c r="H415" s="17" t="s">
        <v>482</v>
      </c>
      <c r="I415" s="23" t="s">
        <v>358</v>
      </c>
      <c r="J415" s="18"/>
      <c r="K415" s="19">
        <v>795.3</v>
      </c>
      <c r="L415" s="18"/>
      <c r="M415" s="19">
        <v>607.19999999999993</v>
      </c>
      <c r="N415" s="18"/>
      <c r="O415" s="19">
        <v>738</v>
      </c>
      <c r="P415" s="53"/>
      <c r="Q415" s="19">
        <v>0</v>
      </c>
      <c r="R415" s="19">
        <v>0</v>
      </c>
      <c r="S415" s="20">
        <f t="shared" si="12"/>
        <v>0</v>
      </c>
      <c r="T415" s="20">
        <f t="shared" si="13"/>
        <v>0</v>
      </c>
    </row>
    <row r="416" spans="2:20" ht="38.25" customHeight="1" x14ac:dyDescent="0.2">
      <c r="B416" s="48" t="s">
        <v>199</v>
      </c>
      <c r="C416" s="15" t="s">
        <v>200</v>
      </c>
      <c r="D416" s="22" t="s">
        <v>5</v>
      </c>
      <c r="E416" s="51" t="s">
        <v>786</v>
      </c>
      <c r="F416" s="45" t="s">
        <v>18</v>
      </c>
      <c r="G416" s="16" t="s">
        <v>205</v>
      </c>
      <c r="H416" s="17" t="s">
        <v>501</v>
      </c>
      <c r="I416" s="23" t="s">
        <v>358</v>
      </c>
      <c r="J416" s="18"/>
      <c r="K416" s="19">
        <v>430.1</v>
      </c>
      <c r="L416" s="18"/>
      <c r="M416" s="19">
        <v>328.8</v>
      </c>
      <c r="N416" s="18"/>
      <c r="O416" s="19">
        <v>398.4</v>
      </c>
      <c r="P416" s="53"/>
      <c r="Q416" s="19">
        <v>0</v>
      </c>
      <c r="R416" s="19">
        <v>0</v>
      </c>
      <c r="S416" s="20">
        <f t="shared" si="12"/>
        <v>0</v>
      </c>
      <c r="T416" s="20">
        <f t="shared" si="13"/>
        <v>0</v>
      </c>
    </row>
    <row r="417" spans="2:20" ht="38.25" customHeight="1" x14ac:dyDescent="0.2">
      <c r="B417" s="48" t="s">
        <v>199</v>
      </c>
      <c r="C417" s="15" t="s">
        <v>200</v>
      </c>
      <c r="D417" s="22" t="s">
        <v>5</v>
      </c>
      <c r="E417" s="51" t="s">
        <v>786</v>
      </c>
      <c r="F417" s="45" t="s">
        <v>18</v>
      </c>
      <c r="G417" s="16" t="s">
        <v>206</v>
      </c>
      <c r="H417" s="17" t="s">
        <v>458</v>
      </c>
      <c r="I417" s="23" t="s">
        <v>358</v>
      </c>
      <c r="J417" s="18"/>
      <c r="K417" s="19">
        <v>720.5</v>
      </c>
      <c r="L417" s="18"/>
      <c r="M417" s="19">
        <v>550.79999999999995</v>
      </c>
      <c r="N417" s="18"/>
      <c r="O417" s="19">
        <v>668.4</v>
      </c>
      <c r="P417" s="53"/>
      <c r="Q417" s="19">
        <v>0</v>
      </c>
      <c r="R417" s="19">
        <v>0</v>
      </c>
      <c r="S417" s="20">
        <f t="shared" si="12"/>
        <v>0</v>
      </c>
      <c r="T417" s="20">
        <f t="shared" si="13"/>
        <v>0</v>
      </c>
    </row>
    <row r="418" spans="2:20" ht="38.25" customHeight="1" x14ac:dyDescent="0.2">
      <c r="B418" s="48" t="s">
        <v>199</v>
      </c>
      <c r="C418" s="15" t="s">
        <v>200</v>
      </c>
      <c r="D418" s="22" t="s">
        <v>5</v>
      </c>
      <c r="E418" s="51" t="s">
        <v>16</v>
      </c>
      <c r="F418" s="45" t="s">
        <v>7</v>
      </c>
      <c r="G418" s="16" t="s">
        <v>212</v>
      </c>
      <c r="H418" s="17" t="s">
        <v>566</v>
      </c>
      <c r="I418" s="23" t="s">
        <v>358</v>
      </c>
      <c r="J418" s="18"/>
      <c r="K418" s="19">
        <v>764.5</v>
      </c>
      <c r="L418" s="18"/>
      <c r="M418" s="19">
        <v>584.4</v>
      </c>
      <c r="N418" s="18"/>
      <c r="O418" s="19">
        <v>709.19999999999993</v>
      </c>
      <c r="P418" s="53"/>
      <c r="Q418" s="19">
        <v>0</v>
      </c>
      <c r="R418" s="19">
        <v>0</v>
      </c>
      <c r="S418" s="20">
        <f t="shared" si="12"/>
        <v>0</v>
      </c>
      <c r="T418" s="20">
        <f t="shared" si="13"/>
        <v>0</v>
      </c>
    </row>
    <row r="419" spans="2:20" ht="38.25" customHeight="1" x14ac:dyDescent="0.2">
      <c r="B419" s="48" t="s">
        <v>199</v>
      </c>
      <c r="C419" s="15" t="s">
        <v>200</v>
      </c>
      <c r="D419" s="22" t="s">
        <v>5</v>
      </c>
      <c r="E419" s="51" t="s">
        <v>16</v>
      </c>
      <c r="F419" s="45" t="s">
        <v>7</v>
      </c>
      <c r="G419" s="16" t="s">
        <v>210</v>
      </c>
      <c r="H419" s="17" t="s">
        <v>361</v>
      </c>
      <c r="I419" s="23" t="s">
        <v>358</v>
      </c>
      <c r="J419" s="18"/>
      <c r="K419" s="19">
        <v>844.8</v>
      </c>
      <c r="L419" s="18"/>
      <c r="M419" s="19">
        <v>645.6</v>
      </c>
      <c r="N419" s="18"/>
      <c r="O419" s="19">
        <v>783.6</v>
      </c>
      <c r="P419" s="53"/>
      <c r="Q419" s="19">
        <v>0</v>
      </c>
      <c r="R419" s="19">
        <v>0</v>
      </c>
      <c r="S419" s="20">
        <f t="shared" si="12"/>
        <v>0</v>
      </c>
      <c r="T419" s="20">
        <f t="shared" si="13"/>
        <v>0</v>
      </c>
    </row>
    <row r="420" spans="2:20" ht="38.25" customHeight="1" x14ac:dyDescent="0.2">
      <c r="B420" s="48" t="s">
        <v>199</v>
      </c>
      <c r="C420" s="15" t="s">
        <v>200</v>
      </c>
      <c r="D420" s="22" t="s">
        <v>5</v>
      </c>
      <c r="E420" s="51" t="s">
        <v>16</v>
      </c>
      <c r="F420" s="45" t="s">
        <v>9</v>
      </c>
      <c r="G420" s="16" t="s">
        <v>208</v>
      </c>
      <c r="H420" s="17" t="s">
        <v>483</v>
      </c>
      <c r="I420" s="23" t="s">
        <v>358</v>
      </c>
      <c r="J420" s="18"/>
      <c r="K420" s="19">
        <v>706.2</v>
      </c>
      <c r="L420" s="18"/>
      <c r="M420" s="19">
        <v>538.79999999999995</v>
      </c>
      <c r="N420" s="18"/>
      <c r="O420" s="19">
        <v>655.19999999999993</v>
      </c>
      <c r="P420" s="53"/>
      <c r="Q420" s="19">
        <v>0</v>
      </c>
      <c r="R420" s="19">
        <v>0</v>
      </c>
      <c r="S420" s="20">
        <f t="shared" si="12"/>
        <v>0</v>
      </c>
      <c r="T420" s="20">
        <f t="shared" si="13"/>
        <v>0</v>
      </c>
    </row>
    <row r="421" spans="2:20" ht="38.25" customHeight="1" x14ac:dyDescent="0.2">
      <c r="B421" s="48" t="s">
        <v>199</v>
      </c>
      <c r="C421" s="15" t="s">
        <v>200</v>
      </c>
      <c r="D421" s="22" t="s">
        <v>5</v>
      </c>
      <c r="E421" s="51" t="s">
        <v>16</v>
      </c>
      <c r="F421" s="45" t="s">
        <v>9</v>
      </c>
      <c r="G421" s="16" t="s">
        <v>213</v>
      </c>
      <c r="H421" s="17" t="s">
        <v>427</v>
      </c>
      <c r="I421" s="23" t="s">
        <v>358</v>
      </c>
      <c r="J421" s="18"/>
      <c r="K421" s="19">
        <v>1228.7</v>
      </c>
      <c r="L421" s="18"/>
      <c r="M421" s="19">
        <v>938.4</v>
      </c>
      <c r="N421" s="18"/>
      <c r="O421" s="19">
        <v>1138.8</v>
      </c>
      <c r="P421" s="53"/>
      <c r="Q421" s="19">
        <v>0</v>
      </c>
      <c r="R421" s="19">
        <v>0</v>
      </c>
      <c r="S421" s="20">
        <f t="shared" si="12"/>
        <v>0</v>
      </c>
      <c r="T421" s="20">
        <f t="shared" si="13"/>
        <v>0</v>
      </c>
    </row>
    <row r="422" spans="2:20" ht="38.25" customHeight="1" x14ac:dyDescent="0.2">
      <c r="B422" s="48" t="s">
        <v>199</v>
      </c>
      <c r="C422" s="15" t="s">
        <v>200</v>
      </c>
      <c r="D422" s="22" t="s">
        <v>5</v>
      </c>
      <c r="E422" s="51" t="s">
        <v>16</v>
      </c>
      <c r="F422" s="45" t="s">
        <v>9</v>
      </c>
      <c r="G422" s="16" t="s">
        <v>211</v>
      </c>
      <c r="H422" s="17" t="s">
        <v>360</v>
      </c>
      <c r="I422" s="23" t="s">
        <v>358</v>
      </c>
      <c r="J422" s="18"/>
      <c r="K422" s="19">
        <v>664.4</v>
      </c>
      <c r="L422" s="18"/>
      <c r="M422" s="19">
        <v>507.59999999999997</v>
      </c>
      <c r="N422" s="18"/>
      <c r="O422" s="19">
        <v>615.6</v>
      </c>
      <c r="P422" s="53"/>
      <c r="Q422" s="19">
        <v>0</v>
      </c>
      <c r="R422" s="19">
        <v>0</v>
      </c>
      <c r="S422" s="20">
        <f t="shared" si="12"/>
        <v>0</v>
      </c>
      <c r="T422" s="20">
        <f t="shared" si="13"/>
        <v>0</v>
      </c>
    </row>
    <row r="423" spans="2:20" ht="38.25" customHeight="1" x14ac:dyDescent="0.2">
      <c r="B423" s="48" t="s">
        <v>199</v>
      </c>
      <c r="C423" s="15" t="s">
        <v>200</v>
      </c>
      <c r="D423" s="22" t="s">
        <v>5</v>
      </c>
      <c r="E423" s="51" t="s">
        <v>16</v>
      </c>
      <c r="F423" s="45" t="s">
        <v>9</v>
      </c>
      <c r="G423" s="16" t="s">
        <v>209</v>
      </c>
      <c r="H423" s="17" t="s">
        <v>532</v>
      </c>
      <c r="I423" s="23" t="s">
        <v>358</v>
      </c>
      <c r="J423" s="18"/>
      <c r="K423" s="19">
        <v>654.5</v>
      </c>
      <c r="L423" s="18"/>
      <c r="M423" s="19">
        <v>500.4</v>
      </c>
      <c r="N423" s="18"/>
      <c r="O423" s="19">
        <v>607.19999999999993</v>
      </c>
      <c r="P423" s="53"/>
      <c r="Q423" s="19">
        <v>0</v>
      </c>
      <c r="R423" s="19">
        <v>0</v>
      </c>
      <c r="S423" s="20">
        <f t="shared" si="12"/>
        <v>0</v>
      </c>
      <c r="T423" s="20">
        <f t="shared" si="13"/>
        <v>0</v>
      </c>
    </row>
    <row r="424" spans="2:20" ht="38.25" customHeight="1" x14ac:dyDescent="0.2">
      <c r="B424" s="48" t="s">
        <v>199</v>
      </c>
      <c r="C424" s="15" t="s">
        <v>200</v>
      </c>
      <c r="D424" s="22" t="s">
        <v>5</v>
      </c>
      <c r="E424" s="51" t="s">
        <v>16</v>
      </c>
      <c r="F424" s="45" t="s">
        <v>9</v>
      </c>
      <c r="G424" s="16" t="s">
        <v>207</v>
      </c>
      <c r="H424" s="17" t="s">
        <v>525</v>
      </c>
      <c r="I424" s="23" t="s">
        <v>358</v>
      </c>
      <c r="J424" s="18"/>
      <c r="K424" s="19">
        <v>817.3</v>
      </c>
      <c r="L424" s="18"/>
      <c r="M424" s="19">
        <v>624</v>
      </c>
      <c r="N424" s="18"/>
      <c r="O424" s="19">
        <v>758.4</v>
      </c>
      <c r="P424" s="53"/>
      <c r="Q424" s="19">
        <v>0</v>
      </c>
      <c r="R424" s="19">
        <v>0</v>
      </c>
      <c r="S424" s="20">
        <f t="shared" si="12"/>
        <v>0</v>
      </c>
      <c r="T424" s="20">
        <f t="shared" si="13"/>
        <v>0</v>
      </c>
    </row>
    <row r="425" spans="2:20" ht="38.25" customHeight="1" x14ac:dyDescent="0.2">
      <c r="B425" s="48" t="s">
        <v>199</v>
      </c>
      <c r="C425" s="15" t="s">
        <v>200</v>
      </c>
      <c r="D425" s="22" t="s">
        <v>5</v>
      </c>
      <c r="E425" s="51" t="s">
        <v>16</v>
      </c>
      <c r="F425" s="45" t="s">
        <v>9</v>
      </c>
      <c r="G425" s="16" t="s">
        <v>214</v>
      </c>
      <c r="H425" s="17" t="s">
        <v>569</v>
      </c>
      <c r="I425" s="23" t="s">
        <v>358</v>
      </c>
      <c r="J425" s="18"/>
      <c r="K425" s="19">
        <v>817.3</v>
      </c>
      <c r="L425" s="18"/>
      <c r="M425" s="19">
        <v>624</v>
      </c>
      <c r="N425" s="18"/>
      <c r="O425" s="19">
        <v>758.4</v>
      </c>
      <c r="P425" s="53"/>
      <c r="Q425" s="19">
        <v>0</v>
      </c>
      <c r="R425" s="19">
        <v>0</v>
      </c>
      <c r="S425" s="20">
        <f t="shared" si="12"/>
        <v>0</v>
      </c>
      <c r="T425" s="20">
        <f t="shared" si="13"/>
        <v>0</v>
      </c>
    </row>
    <row r="426" spans="2:20" ht="38.25" customHeight="1" x14ac:dyDescent="0.2">
      <c r="B426" s="48" t="s">
        <v>199</v>
      </c>
      <c r="C426" s="15" t="s">
        <v>200</v>
      </c>
      <c r="D426" s="22" t="s">
        <v>28</v>
      </c>
      <c r="E426" s="51" t="s">
        <v>34</v>
      </c>
      <c r="F426" s="45" t="s">
        <v>29</v>
      </c>
      <c r="G426" s="16" t="s">
        <v>15</v>
      </c>
      <c r="H426" s="17">
        <v>601819315</v>
      </c>
      <c r="I426" s="23">
        <v>2017</v>
      </c>
      <c r="J426" s="53"/>
      <c r="K426" s="19">
        <v>0</v>
      </c>
      <c r="L426" s="53"/>
      <c r="M426" s="19">
        <v>0</v>
      </c>
      <c r="N426" s="53"/>
      <c r="O426" s="19">
        <v>0</v>
      </c>
      <c r="P426" s="18"/>
      <c r="Q426" s="19">
        <v>91500</v>
      </c>
      <c r="R426" s="19">
        <v>267004</v>
      </c>
      <c r="S426" s="20">
        <f t="shared" si="12"/>
        <v>0</v>
      </c>
      <c r="T426" s="20">
        <f t="shared" si="13"/>
        <v>0</v>
      </c>
    </row>
    <row r="427" spans="2:20" ht="38.25" customHeight="1" x14ac:dyDescent="0.2">
      <c r="B427" s="48" t="s">
        <v>199</v>
      </c>
      <c r="C427" s="15" t="s">
        <v>200</v>
      </c>
      <c r="D427" s="22" t="s">
        <v>28</v>
      </c>
      <c r="E427" s="51" t="s">
        <v>34</v>
      </c>
      <c r="F427" s="45" t="s">
        <v>29</v>
      </c>
      <c r="G427" s="16" t="s">
        <v>107</v>
      </c>
      <c r="H427" s="17">
        <v>601819500</v>
      </c>
      <c r="I427" s="23">
        <v>2018</v>
      </c>
      <c r="J427" s="53"/>
      <c r="K427" s="19">
        <v>0</v>
      </c>
      <c r="L427" s="53"/>
      <c r="M427" s="19">
        <v>0</v>
      </c>
      <c r="N427" s="53"/>
      <c r="O427" s="19">
        <v>0</v>
      </c>
      <c r="P427" s="18"/>
      <c r="Q427" s="19">
        <v>75700</v>
      </c>
      <c r="R427" s="19">
        <v>251204</v>
      </c>
      <c r="S427" s="20">
        <f t="shared" si="12"/>
        <v>0</v>
      </c>
      <c r="T427" s="20">
        <f t="shared" si="13"/>
        <v>0</v>
      </c>
    </row>
    <row r="428" spans="2:20" ht="38.25" customHeight="1" x14ac:dyDescent="0.2">
      <c r="B428" s="48" t="s">
        <v>199</v>
      </c>
      <c r="C428" s="15" t="s">
        <v>200</v>
      </c>
      <c r="D428" s="22" t="s">
        <v>28</v>
      </c>
      <c r="E428" s="51" t="s">
        <v>786</v>
      </c>
      <c r="F428" s="45" t="s">
        <v>29</v>
      </c>
      <c r="G428" s="16" t="s">
        <v>43</v>
      </c>
      <c r="H428" s="17">
        <v>601819481</v>
      </c>
      <c r="I428" s="23">
        <v>2018</v>
      </c>
      <c r="J428" s="53"/>
      <c r="K428" s="19">
        <v>0</v>
      </c>
      <c r="L428" s="53"/>
      <c r="M428" s="19">
        <v>0</v>
      </c>
      <c r="N428" s="53"/>
      <c r="O428" s="19">
        <v>0</v>
      </c>
      <c r="P428" s="18"/>
      <c r="Q428" s="19">
        <v>80400</v>
      </c>
      <c r="R428" s="19">
        <v>255904</v>
      </c>
      <c r="S428" s="20">
        <f t="shared" si="12"/>
        <v>0</v>
      </c>
      <c r="T428" s="20">
        <f t="shared" si="13"/>
        <v>0</v>
      </c>
    </row>
    <row r="429" spans="2:20" ht="38.25" customHeight="1" x14ac:dyDescent="0.2">
      <c r="B429" s="48" t="s">
        <v>199</v>
      </c>
      <c r="C429" s="15" t="s">
        <v>200</v>
      </c>
      <c r="D429" s="22" t="s">
        <v>28</v>
      </c>
      <c r="E429" s="51" t="s">
        <v>786</v>
      </c>
      <c r="F429" s="45" t="s">
        <v>29</v>
      </c>
      <c r="G429" s="16" t="s">
        <v>215</v>
      </c>
      <c r="H429" s="17">
        <v>601819471</v>
      </c>
      <c r="I429" s="23">
        <v>2018</v>
      </c>
      <c r="J429" s="53"/>
      <c r="K429" s="19">
        <v>0</v>
      </c>
      <c r="L429" s="53"/>
      <c r="M429" s="19">
        <v>0</v>
      </c>
      <c r="N429" s="53"/>
      <c r="O429" s="19">
        <v>0</v>
      </c>
      <c r="P429" s="18"/>
      <c r="Q429" s="19">
        <v>114300</v>
      </c>
      <c r="R429" s="19">
        <v>289804</v>
      </c>
      <c r="S429" s="20">
        <f t="shared" si="12"/>
        <v>0</v>
      </c>
      <c r="T429" s="20">
        <f t="shared" si="13"/>
        <v>0</v>
      </c>
    </row>
    <row r="430" spans="2:20" ht="38.25" customHeight="1" x14ac:dyDescent="0.2">
      <c r="B430" s="48" t="s">
        <v>199</v>
      </c>
      <c r="C430" s="15" t="s">
        <v>200</v>
      </c>
      <c r="D430" s="22" t="s">
        <v>28</v>
      </c>
      <c r="E430" s="51" t="s">
        <v>786</v>
      </c>
      <c r="F430" s="45" t="s">
        <v>29</v>
      </c>
      <c r="G430" s="16" t="s">
        <v>204</v>
      </c>
      <c r="H430" s="17">
        <v>601819479</v>
      </c>
      <c r="I430" s="23">
        <v>2018</v>
      </c>
      <c r="J430" s="53"/>
      <c r="K430" s="19">
        <v>0</v>
      </c>
      <c r="L430" s="53"/>
      <c r="M430" s="19">
        <v>0</v>
      </c>
      <c r="N430" s="53"/>
      <c r="O430" s="19">
        <v>0</v>
      </c>
      <c r="P430" s="18"/>
      <c r="Q430" s="19">
        <v>103300</v>
      </c>
      <c r="R430" s="19">
        <v>278804</v>
      </c>
      <c r="S430" s="20">
        <f t="shared" si="12"/>
        <v>0</v>
      </c>
      <c r="T430" s="20">
        <f t="shared" si="13"/>
        <v>0</v>
      </c>
    </row>
    <row r="431" spans="2:20" ht="38.25" customHeight="1" x14ac:dyDescent="0.2">
      <c r="B431" s="48" t="s">
        <v>199</v>
      </c>
      <c r="C431" s="15" t="s">
        <v>200</v>
      </c>
      <c r="D431" s="22" t="s">
        <v>28</v>
      </c>
      <c r="E431" s="51" t="s">
        <v>786</v>
      </c>
      <c r="F431" s="45" t="s">
        <v>29</v>
      </c>
      <c r="G431" s="16" t="s">
        <v>217</v>
      </c>
      <c r="H431" s="17">
        <v>601819318</v>
      </c>
      <c r="I431" s="23">
        <v>2017</v>
      </c>
      <c r="J431" s="53"/>
      <c r="K431" s="19">
        <v>0</v>
      </c>
      <c r="L431" s="53"/>
      <c r="M431" s="19">
        <v>0</v>
      </c>
      <c r="N431" s="53"/>
      <c r="O431" s="19">
        <v>0</v>
      </c>
      <c r="P431" s="18"/>
      <c r="Q431" s="19">
        <v>67900</v>
      </c>
      <c r="R431" s="19">
        <v>243404</v>
      </c>
      <c r="S431" s="20">
        <f t="shared" si="12"/>
        <v>0</v>
      </c>
      <c r="T431" s="20">
        <f t="shared" si="13"/>
        <v>0</v>
      </c>
    </row>
    <row r="432" spans="2:20" ht="38.25" customHeight="1" x14ac:dyDescent="0.2">
      <c r="B432" s="48" t="s">
        <v>199</v>
      </c>
      <c r="C432" s="15" t="s">
        <v>200</v>
      </c>
      <c r="D432" s="22" t="s">
        <v>28</v>
      </c>
      <c r="E432" s="51" t="s">
        <v>786</v>
      </c>
      <c r="F432" s="45" t="s">
        <v>29</v>
      </c>
      <c r="G432" s="16" t="s">
        <v>205</v>
      </c>
      <c r="H432" s="17">
        <v>601819480</v>
      </c>
      <c r="I432" s="23">
        <v>2018</v>
      </c>
      <c r="J432" s="53"/>
      <c r="K432" s="19">
        <v>0</v>
      </c>
      <c r="L432" s="53"/>
      <c r="M432" s="19">
        <v>0</v>
      </c>
      <c r="N432" s="53"/>
      <c r="O432" s="19">
        <v>0</v>
      </c>
      <c r="P432" s="18"/>
      <c r="Q432" s="19">
        <v>40000</v>
      </c>
      <c r="R432" s="19">
        <v>215504</v>
      </c>
      <c r="S432" s="20">
        <f t="shared" si="12"/>
        <v>0</v>
      </c>
      <c r="T432" s="20">
        <f t="shared" si="13"/>
        <v>0</v>
      </c>
    </row>
    <row r="433" spans="2:20" ht="38.25" customHeight="1" x14ac:dyDescent="0.2">
      <c r="B433" s="48" t="s">
        <v>199</v>
      </c>
      <c r="C433" s="15" t="s">
        <v>200</v>
      </c>
      <c r="D433" s="22" t="s">
        <v>28</v>
      </c>
      <c r="E433" s="51" t="s">
        <v>786</v>
      </c>
      <c r="F433" s="45" t="s">
        <v>29</v>
      </c>
      <c r="G433" s="16" t="s">
        <v>206</v>
      </c>
      <c r="H433" s="17">
        <v>601819461</v>
      </c>
      <c r="I433" s="23">
        <v>2018</v>
      </c>
      <c r="J433" s="53"/>
      <c r="K433" s="19">
        <v>0</v>
      </c>
      <c r="L433" s="53"/>
      <c r="M433" s="19">
        <v>0</v>
      </c>
      <c r="N433" s="53"/>
      <c r="O433" s="19">
        <v>0</v>
      </c>
      <c r="P433" s="18"/>
      <c r="Q433" s="19">
        <v>60200</v>
      </c>
      <c r="R433" s="19">
        <v>235704</v>
      </c>
      <c r="S433" s="20">
        <f t="shared" si="12"/>
        <v>0</v>
      </c>
      <c r="T433" s="20">
        <f t="shared" si="13"/>
        <v>0</v>
      </c>
    </row>
    <row r="434" spans="2:20" ht="38.25" customHeight="1" x14ac:dyDescent="0.2">
      <c r="B434" s="48" t="s">
        <v>199</v>
      </c>
      <c r="C434" s="15" t="s">
        <v>200</v>
      </c>
      <c r="D434" s="22" t="s">
        <v>28</v>
      </c>
      <c r="E434" s="51" t="s">
        <v>16</v>
      </c>
      <c r="F434" s="45" t="s">
        <v>30</v>
      </c>
      <c r="G434" s="16" t="s">
        <v>197</v>
      </c>
      <c r="H434" s="17">
        <v>601619324</v>
      </c>
      <c r="I434" s="23">
        <v>2017</v>
      </c>
      <c r="J434" s="53"/>
      <c r="K434" s="19">
        <v>0</v>
      </c>
      <c r="L434" s="53"/>
      <c r="M434" s="19">
        <v>0</v>
      </c>
      <c r="N434" s="53"/>
      <c r="O434" s="19">
        <v>0</v>
      </c>
      <c r="P434" s="18"/>
      <c r="Q434" s="19">
        <v>360000</v>
      </c>
      <c r="R434" s="19">
        <v>535504.28571428568</v>
      </c>
      <c r="S434" s="20">
        <f t="shared" si="12"/>
        <v>0</v>
      </c>
      <c r="T434" s="20">
        <f t="shared" si="13"/>
        <v>0</v>
      </c>
    </row>
    <row r="435" spans="2:20" ht="38.25" customHeight="1" x14ac:dyDescent="0.2">
      <c r="B435" s="48" t="s">
        <v>199</v>
      </c>
      <c r="C435" s="15" t="s">
        <v>200</v>
      </c>
      <c r="D435" s="22" t="s">
        <v>28</v>
      </c>
      <c r="E435" s="51" t="s">
        <v>16</v>
      </c>
      <c r="F435" s="45" t="s">
        <v>29</v>
      </c>
      <c r="G435" s="16" t="s">
        <v>208</v>
      </c>
      <c r="H435" s="17">
        <v>601819427</v>
      </c>
      <c r="I435" s="23">
        <v>2018</v>
      </c>
      <c r="J435" s="53"/>
      <c r="K435" s="19">
        <v>0</v>
      </c>
      <c r="L435" s="53"/>
      <c r="M435" s="19">
        <v>0</v>
      </c>
      <c r="N435" s="53"/>
      <c r="O435" s="19">
        <v>0</v>
      </c>
      <c r="P435" s="18"/>
      <c r="Q435" s="19">
        <v>65800</v>
      </c>
      <c r="R435" s="19">
        <v>241304</v>
      </c>
      <c r="S435" s="20">
        <f t="shared" si="12"/>
        <v>0</v>
      </c>
      <c r="T435" s="20">
        <f t="shared" si="13"/>
        <v>0</v>
      </c>
    </row>
    <row r="436" spans="2:20" ht="38.25" customHeight="1" x14ac:dyDescent="0.2">
      <c r="B436" s="48" t="s">
        <v>199</v>
      </c>
      <c r="C436" s="15" t="s">
        <v>200</v>
      </c>
      <c r="D436" s="22" t="s">
        <v>28</v>
      </c>
      <c r="E436" s="51" t="s">
        <v>16</v>
      </c>
      <c r="F436" s="45" t="s">
        <v>29</v>
      </c>
      <c r="G436" s="16" t="s">
        <v>213</v>
      </c>
      <c r="H436" s="17">
        <v>601819520</v>
      </c>
      <c r="I436" s="23">
        <v>2018</v>
      </c>
      <c r="J436" s="53"/>
      <c r="K436" s="19">
        <v>0</v>
      </c>
      <c r="L436" s="53"/>
      <c r="M436" s="19">
        <v>0</v>
      </c>
      <c r="N436" s="53"/>
      <c r="O436" s="19">
        <v>0</v>
      </c>
      <c r="P436" s="18"/>
      <c r="Q436" s="19">
        <v>114300</v>
      </c>
      <c r="R436" s="19">
        <v>289804</v>
      </c>
      <c r="S436" s="20">
        <f t="shared" si="12"/>
        <v>0</v>
      </c>
      <c r="T436" s="20">
        <f t="shared" si="13"/>
        <v>0</v>
      </c>
    </row>
    <row r="437" spans="2:20" ht="38.25" customHeight="1" x14ac:dyDescent="0.2">
      <c r="B437" s="48" t="s">
        <v>199</v>
      </c>
      <c r="C437" s="15" t="s">
        <v>200</v>
      </c>
      <c r="D437" s="22" t="s">
        <v>28</v>
      </c>
      <c r="E437" s="51" t="s">
        <v>16</v>
      </c>
      <c r="F437" s="45" t="s">
        <v>29</v>
      </c>
      <c r="G437" s="16" t="s">
        <v>211</v>
      </c>
      <c r="H437" s="17">
        <v>601819428</v>
      </c>
      <c r="I437" s="23">
        <v>2018</v>
      </c>
      <c r="J437" s="53"/>
      <c r="K437" s="19">
        <v>0</v>
      </c>
      <c r="L437" s="53"/>
      <c r="M437" s="19">
        <v>0</v>
      </c>
      <c r="N437" s="53"/>
      <c r="O437" s="19">
        <v>0</v>
      </c>
      <c r="P437" s="18"/>
      <c r="Q437" s="19">
        <v>61800</v>
      </c>
      <c r="R437" s="19">
        <v>237304</v>
      </c>
      <c r="S437" s="20">
        <f t="shared" si="12"/>
        <v>0</v>
      </c>
      <c r="T437" s="20">
        <f t="shared" si="13"/>
        <v>0</v>
      </c>
    </row>
    <row r="438" spans="2:20" ht="38.25" customHeight="1" x14ac:dyDescent="0.2">
      <c r="B438" s="48" t="s">
        <v>199</v>
      </c>
      <c r="C438" s="15" t="s">
        <v>200</v>
      </c>
      <c r="D438" s="22" t="s">
        <v>28</v>
      </c>
      <c r="E438" s="51" t="s">
        <v>16</v>
      </c>
      <c r="F438" s="45" t="s">
        <v>29</v>
      </c>
      <c r="G438" s="16" t="s">
        <v>209</v>
      </c>
      <c r="H438" s="17">
        <v>601819599</v>
      </c>
      <c r="I438" s="23">
        <v>2018</v>
      </c>
      <c r="J438" s="53"/>
      <c r="K438" s="19">
        <v>0</v>
      </c>
      <c r="L438" s="53"/>
      <c r="M438" s="19">
        <v>0</v>
      </c>
      <c r="N438" s="53"/>
      <c r="O438" s="19">
        <v>0</v>
      </c>
      <c r="P438" s="18"/>
      <c r="Q438" s="19">
        <v>67000</v>
      </c>
      <c r="R438" s="19">
        <v>242504</v>
      </c>
      <c r="S438" s="20">
        <f t="shared" si="12"/>
        <v>0</v>
      </c>
      <c r="T438" s="20">
        <f t="shared" si="13"/>
        <v>0</v>
      </c>
    </row>
    <row r="439" spans="2:20" ht="38.25" customHeight="1" x14ac:dyDescent="0.2">
      <c r="B439" s="48" t="s">
        <v>199</v>
      </c>
      <c r="C439" s="15" t="s">
        <v>600</v>
      </c>
      <c r="D439" s="22" t="s">
        <v>28</v>
      </c>
      <c r="E439" s="51" t="s">
        <v>16</v>
      </c>
      <c r="F439" s="45" t="s">
        <v>29</v>
      </c>
      <c r="G439" s="16" t="s">
        <v>207</v>
      </c>
      <c r="H439" s="17">
        <v>601819971</v>
      </c>
      <c r="I439" s="23">
        <v>2019</v>
      </c>
      <c r="J439" s="53"/>
      <c r="K439" s="19">
        <v>0</v>
      </c>
      <c r="L439" s="53"/>
      <c r="M439" s="19">
        <v>0</v>
      </c>
      <c r="N439" s="53"/>
      <c r="O439" s="19">
        <v>0</v>
      </c>
      <c r="P439" s="18"/>
      <c r="Q439" s="19">
        <v>81800</v>
      </c>
      <c r="R439" s="19">
        <v>257300</v>
      </c>
      <c r="S439" s="20">
        <f t="shared" si="12"/>
        <v>0</v>
      </c>
      <c r="T439" s="20">
        <f t="shared" si="13"/>
        <v>0</v>
      </c>
    </row>
    <row r="440" spans="2:20" ht="38.25" customHeight="1" x14ac:dyDescent="0.2">
      <c r="B440" s="48" t="s">
        <v>216</v>
      </c>
      <c r="C440" s="15" t="s">
        <v>33</v>
      </c>
      <c r="D440" s="22" t="s">
        <v>5</v>
      </c>
      <c r="E440" s="51" t="s">
        <v>34</v>
      </c>
      <c r="F440" s="45" t="s">
        <v>35</v>
      </c>
      <c r="G440" s="16" t="s">
        <v>36</v>
      </c>
      <c r="H440" s="17" t="s">
        <v>411</v>
      </c>
      <c r="I440" s="23" t="s">
        <v>358</v>
      </c>
      <c r="J440" s="18"/>
      <c r="K440" s="19">
        <v>660</v>
      </c>
      <c r="L440" s="18"/>
      <c r="M440" s="19">
        <v>504</v>
      </c>
      <c r="N440" s="18"/>
      <c r="O440" s="19">
        <v>612</v>
      </c>
      <c r="P440" s="53"/>
      <c r="Q440" s="19">
        <v>0</v>
      </c>
      <c r="R440" s="19">
        <v>0</v>
      </c>
      <c r="S440" s="20">
        <f t="shared" si="12"/>
        <v>0</v>
      </c>
      <c r="T440" s="20">
        <f t="shared" si="13"/>
        <v>0</v>
      </c>
    </row>
    <row r="441" spans="2:20" ht="38.25" customHeight="1" x14ac:dyDescent="0.2">
      <c r="B441" s="48" t="s">
        <v>216</v>
      </c>
      <c r="C441" s="15" t="s">
        <v>33</v>
      </c>
      <c r="D441" s="22" t="s">
        <v>5</v>
      </c>
      <c r="E441" s="51" t="s">
        <v>34</v>
      </c>
      <c r="F441" s="45" t="s">
        <v>35</v>
      </c>
      <c r="G441" s="16" t="s">
        <v>40</v>
      </c>
      <c r="H441" s="17" t="s">
        <v>404</v>
      </c>
      <c r="I441" s="23" t="s">
        <v>358</v>
      </c>
      <c r="J441" s="18"/>
      <c r="K441" s="19">
        <v>629.20000000000005</v>
      </c>
      <c r="L441" s="18"/>
      <c r="M441" s="19">
        <v>480</v>
      </c>
      <c r="N441" s="18"/>
      <c r="O441" s="19">
        <v>583.19999999999993</v>
      </c>
      <c r="P441" s="53"/>
      <c r="Q441" s="19">
        <v>0</v>
      </c>
      <c r="R441" s="19">
        <v>0</v>
      </c>
      <c r="S441" s="20">
        <f t="shared" si="12"/>
        <v>0</v>
      </c>
      <c r="T441" s="20">
        <f t="shared" si="13"/>
        <v>0</v>
      </c>
    </row>
    <row r="442" spans="2:20" ht="38.25" customHeight="1" x14ac:dyDescent="0.2">
      <c r="B442" s="48" t="s">
        <v>216</v>
      </c>
      <c r="C442" s="15" t="s">
        <v>33</v>
      </c>
      <c r="D442" s="22" t="s">
        <v>5</v>
      </c>
      <c r="E442" s="51" t="s">
        <v>34</v>
      </c>
      <c r="F442" s="45" t="s">
        <v>35</v>
      </c>
      <c r="G442" s="16" t="s">
        <v>38</v>
      </c>
      <c r="H442" s="17" t="s">
        <v>413</v>
      </c>
      <c r="I442" s="23" t="s">
        <v>358</v>
      </c>
      <c r="J442" s="18"/>
      <c r="K442" s="19">
        <v>700.7</v>
      </c>
      <c r="L442" s="18"/>
      <c r="M442" s="19">
        <v>535.19999999999993</v>
      </c>
      <c r="N442" s="18"/>
      <c r="O442" s="19">
        <v>649.19999999999993</v>
      </c>
      <c r="P442" s="53"/>
      <c r="Q442" s="19">
        <v>0</v>
      </c>
      <c r="R442" s="19">
        <v>0</v>
      </c>
      <c r="S442" s="20">
        <f t="shared" si="12"/>
        <v>0</v>
      </c>
      <c r="T442" s="20">
        <f t="shared" si="13"/>
        <v>0</v>
      </c>
    </row>
    <row r="443" spans="2:20" ht="51" customHeight="1" x14ac:dyDescent="0.2">
      <c r="B443" s="48" t="s">
        <v>216</v>
      </c>
      <c r="C443" s="15" t="s">
        <v>33</v>
      </c>
      <c r="D443" s="22" t="s">
        <v>5</v>
      </c>
      <c r="E443" s="51" t="s">
        <v>34</v>
      </c>
      <c r="F443" s="45" t="s">
        <v>9</v>
      </c>
      <c r="G443" s="16" t="s">
        <v>37</v>
      </c>
      <c r="H443" s="17" t="s">
        <v>410</v>
      </c>
      <c r="I443" s="23" t="s">
        <v>358</v>
      </c>
      <c r="J443" s="18"/>
      <c r="K443" s="19">
        <v>1079.0999999999999</v>
      </c>
      <c r="L443" s="18"/>
      <c r="M443" s="19">
        <v>824.4</v>
      </c>
      <c r="N443" s="18"/>
      <c r="O443" s="19">
        <v>1000.8</v>
      </c>
      <c r="P443" s="53"/>
      <c r="Q443" s="19">
        <v>0</v>
      </c>
      <c r="R443" s="19">
        <v>0</v>
      </c>
      <c r="S443" s="20">
        <f t="shared" si="12"/>
        <v>0</v>
      </c>
      <c r="T443" s="20">
        <f t="shared" si="13"/>
        <v>0</v>
      </c>
    </row>
    <row r="444" spans="2:20" ht="51" customHeight="1" x14ac:dyDescent="0.2">
      <c r="B444" s="48" t="s">
        <v>216</v>
      </c>
      <c r="C444" s="15" t="s">
        <v>33</v>
      </c>
      <c r="D444" s="22" t="s">
        <v>5</v>
      </c>
      <c r="E444" s="51" t="s">
        <v>34</v>
      </c>
      <c r="F444" s="45" t="s">
        <v>9</v>
      </c>
      <c r="G444" s="16" t="s">
        <v>39</v>
      </c>
      <c r="H444" s="17" t="s">
        <v>412</v>
      </c>
      <c r="I444" s="23" t="s">
        <v>358</v>
      </c>
      <c r="J444" s="18"/>
      <c r="K444" s="19">
        <v>1018.6</v>
      </c>
      <c r="L444" s="18"/>
      <c r="M444" s="19">
        <v>777.6</v>
      </c>
      <c r="N444" s="18"/>
      <c r="O444" s="19">
        <v>944.4</v>
      </c>
      <c r="P444" s="53"/>
      <c r="Q444" s="19">
        <v>0</v>
      </c>
      <c r="R444" s="19">
        <v>0</v>
      </c>
      <c r="S444" s="20">
        <f t="shared" si="12"/>
        <v>0</v>
      </c>
      <c r="T444" s="20">
        <f t="shared" si="13"/>
        <v>0</v>
      </c>
    </row>
    <row r="445" spans="2:20" ht="51" customHeight="1" x14ac:dyDescent="0.2">
      <c r="B445" s="48" t="s">
        <v>216</v>
      </c>
      <c r="C445" s="15" t="s">
        <v>33</v>
      </c>
      <c r="D445" s="22" t="s">
        <v>5</v>
      </c>
      <c r="E445" s="51" t="s">
        <v>34</v>
      </c>
      <c r="F445" s="45" t="s">
        <v>9</v>
      </c>
      <c r="G445" s="16" t="s">
        <v>41</v>
      </c>
      <c r="H445" s="17" t="s">
        <v>403</v>
      </c>
      <c r="I445" s="23" t="s">
        <v>358</v>
      </c>
      <c r="J445" s="18"/>
      <c r="K445" s="19">
        <v>849.2</v>
      </c>
      <c r="L445" s="18"/>
      <c r="M445" s="19">
        <v>648</v>
      </c>
      <c r="N445" s="18"/>
      <c r="O445" s="19">
        <v>787.19999999999993</v>
      </c>
      <c r="P445" s="53"/>
      <c r="Q445" s="19">
        <v>0</v>
      </c>
      <c r="R445" s="19">
        <v>0</v>
      </c>
      <c r="S445" s="20">
        <f t="shared" si="12"/>
        <v>0</v>
      </c>
      <c r="T445" s="20">
        <f t="shared" si="13"/>
        <v>0</v>
      </c>
    </row>
    <row r="446" spans="2:20" ht="51" customHeight="1" x14ac:dyDescent="0.2">
      <c r="B446" s="48" t="s">
        <v>216</v>
      </c>
      <c r="C446" s="15" t="s">
        <v>33</v>
      </c>
      <c r="D446" s="22" t="s">
        <v>5</v>
      </c>
      <c r="E446" s="51" t="s">
        <v>786</v>
      </c>
      <c r="F446" s="45" t="s">
        <v>7</v>
      </c>
      <c r="G446" s="16" t="s">
        <v>45</v>
      </c>
      <c r="H446" s="17" t="s">
        <v>400</v>
      </c>
      <c r="I446" s="23" t="s">
        <v>358</v>
      </c>
      <c r="J446" s="18"/>
      <c r="K446" s="19">
        <v>880</v>
      </c>
      <c r="L446" s="18"/>
      <c r="M446" s="19">
        <v>672</v>
      </c>
      <c r="N446" s="18"/>
      <c r="O446" s="19">
        <v>816</v>
      </c>
      <c r="P446" s="53"/>
      <c r="Q446" s="19">
        <v>0</v>
      </c>
      <c r="R446" s="19">
        <v>0</v>
      </c>
      <c r="S446" s="20">
        <f t="shared" si="12"/>
        <v>0</v>
      </c>
      <c r="T446" s="20">
        <f t="shared" si="13"/>
        <v>0</v>
      </c>
    </row>
    <row r="447" spans="2:20" ht="51" customHeight="1" x14ac:dyDescent="0.2">
      <c r="B447" s="48" t="s">
        <v>216</v>
      </c>
      <c r="C447" s="15" t="s">
        <v>33</v>
      </c>
      <c r="D447" s="22" t="s">
        <v>5</v>
      </c>
      <c r="E447" s="51" t="s">
        <v>786</v>
      </c>
      <c r="F447" s="45" t="s">
        <v>7</v>
      </c>
      <c r="G447" s="16" t="s">
        <v>49</v>
      </c>
      <c r="H447" s="17" t="s">
        <v>485</v>
      </c>
      <c r="I447" s="23" t="s">
        <v>358</v>
      </c>
      <c r="J447" s="18"/>
      <c r="K447" s="19">
        <v>579.70000000000005</v>
      </c>
      <c r="L447" s="18"/>
      <c r="M447" s="19">
        <v>442.8</v>
      </c>
      <c r="N447" s="18"/>
      <c r="O447" s="19">
        <v>537.6</v>
      </c>
      <c r="P447" s="53"/>
      <c r="Q447" s="19">
        <v>0</v>
      </c>
      <c r="R447" s="19">
        <v>0</v>
      </c>
      <c r="S447" s="20">
        <f t="shared" si="12"/>
        <v>0</v>
      </c>
      <c r="T447" s="20">
        <f t="shared" si="13"/>
        <v>0</v>
      </c>
    </row>
    <row r="448" spans="2:20" ht="51" customHeight="1" x14ac:dyDescent="0.2">
      <c r="B448" s="48" t="s">
        <v>216</v>
      </c>
      <c r="C448" s="15" t="s">
        <v>33</v>
      </c>
      <c r="D448" s="22" t="s">
        <v>5</v>
      </c>
      <c r="E448" s="51" t="s">
        <v>786</v>
      </c>
      <c r="F448" s="45" t="s">
        <v>9</v>
      </c>
      <c r="G448" s="16" t="s">
        <v>42</v>
      </c>
      <c r="H448" s="17" t="s">
        <v>486</v>
      </c>
      <c r="I448" s="23" t="s">
        <v>358</v>
      </c>
      <c r="J448" s="18"/>
      <c r="K448" s="19">
        <v>684.2</v>
      </c>
      <c r="L448" s="18"/>
      <c r="M448" s="19">
        <v>522</v>
      </c>
      <c r="N448" s="18"/>
      <c r="O448" s="19">
        <v>634.79999999999995</v>
      </c>
      <c r="P448" s="53"/>
      <c r="Q448" s="19">
        <v>0</v>
      </c>
      <c r="R448" s="19">
        <v>0</v>
      </c>
      <c r="S448" s="20">
        <f t="shared" si="12"/>
        <v>0</v>
      </c>
      <c r="T448" s="20">
        <f t="shared" si="13"/>
        <v>0</v>
      </c>
    </row>
    <row r="449" spans="2:20" ht="51" customHeight="1" x14ac:dyDescent="0.2">
      <c r="B449" s="48" t="s">
        <v>216</v>
      </c>
      <c r="C449" s="15" t="s">
        <v>33</v>
      </c>
      <c r="D449" s="22" t="s">
        <v>5</v>
      </c>
      <c r="E449" s="51" t="s">
        <v>786</v>
      </c>
      <c r="F449" s="45" t="s">
        <v>9</v>
      </c>
      <c r="G449" s="16" t="s">
        <v>43</v>
      </c>
      <c r="H449" s="17" t="s">
        <v>401</v>
      </c>
      <c r="I449" s="23" t="s">
        <v>358</v>
      </c>
      <c r="J449" s="18"/>
      <c r="K449" s="19">
        <v>848.1</v>
      </c>
      <c r="L449" s="18"/>
      <c r="M449" s="19">
        <v>648</v>
      </c>
      <c r="N449" s="18"/>
      <c r="O449" s="19">
        <v>786</v>
      </c>
      <c r="P449" s="53"/>
      <c r="Q449" s="19">
        <v>0</v>
      </c>
      <c r="R449" s="19">
        <v>0</v>
      </c>
      <c r="S449" s="20">
        <f t="shared" si="12"/>
        <v>0</v>
      </c>
      <c r="T449" s="20">
        <f t="shared" si="13"/>
        <v>0</v>
      </c>
    </row>
    <row r="450" spans="2:20" ht="51" customHeight="1" x14ac:dyDescent="0.2">
      <c r="B450" s="48" t="s">
        <v>216</v>
      </c>
      <c r="C450" s="15" t="s">
        <v>33</v>
      </c>
      <c r="D450" s="22" t="s">
        <v>5</v>
      </c>
      <c r="E450" s="51" t="s">
        <v>786</v>
      </c>
      <c r="F450" s="45" t="s">
        <v>9</v>
      </c>
      <c r="G450" s="16" t="s">
        <v>44</v>
      </c>
      <c r="H450" s="17" t="s">
        <v>435</v>
      </c>
      <c r="I450" s="23" t="s">
        <v>358</v>
      </c>
      <c r="J450" s="18"/>
      <c r="K450" s="19">
        <v>666.6</v>
      </c>
      <c r="L450" s="18"/>
      <c r="M450" s="19">
        <v>508.79999999999995</v>
      </c>
      <c r="N450" s="18"/>
      <c r="O450" s="19">
        <v>618</v>
      </c>
      <c r="P450" s="53"/>
      <c r="Q450" s="19">
        <v>0</v>
      </c>
      <c r="R450" s="19">
        <v>0</v>
      </c>
      <c r="S450" s="20">
        <f t="shared" si="12"/>
        <v>0</v>
      </c>
      <c r="T450" s="20">
        <f t="shared" si="13"/>
        <v>0</v>
      </c>
    </row>
    <row r="451" spans="2:20" ht="51" customHeight="1" x14ac:dyDescent="0.2">
      <c r="B451" s="48" t="s">
        <v>216</v>
      </c>
      <c r="C451" s="15" t="s">
        <v>33</v>
      </c>
      <c r="D451" s="22" t="s">
        <v>5</v>
      </c>
      <c r="E451" s="51" t="s">
        <v>786</v>
      </c>
      <c r="F451" s="45" t="s">
        <v>9</v>
      </c>
      <c r="G451" s="16" t="s">
        <v>351</v>
      </c>
      <c r="H451" s="17" t="s">
        <v>557</v>
      </c>
      <c r="I451" s="23" t="s">
        <v>358</v>
      </c>
      <c r="J451" s="18"/>
      <c r="K451" s="19">
        <v>861.3</v>
      </c>
      <c r="L451" s="18"/>
      <c r="M451" s="19">
        <v>657.6</v>
      </c>
      <c r="N451" s="18"/>
      <c r="O451" s="19">
        <v>799.19999999999993</v>
      </c>
      <c r="P451" s="53"/>
      <c r="Q451" s="19">
        <v>0</v>
      </c>
      <c r="R451" s="19">
        <v>0</v>
      </c>
      <c r="S451" s="20">
        <f t="shared" si="12"/>
        <v>0</v>
      </c>
      <c r="T451" s="20">
        <f t="shared" si="13"/>
        <v>0</v>
      </c>
    </row>
    <row r="452" spans="2:20" ht="38.25" customHeight="1" x14ac:dyDescent="0.2">
      <c r="B452" s="48" t="s">
        <v>216</v>
      </c>
      <c r="C452" s="15" t="s">
        <v>33</v>
      </c>
      <c r="D452" s="22" t="s">
        <v>5</v>
      </c>
      <c r="E452" s="51" t="s">
        <v>786</v>
      </c>
      <c r="F452" s="45" t="s">
        <v>9</v>
      </c>
      <c r="G452" s="16" t="s">
        <v>46</v>
      </c>
      <c r="H452" s="17" t="s">
        <v>399</v>
      </c>
      <c r="I452" s="23" t="s">
        <v>358</v>
      </c>
      <c r="J452" s="18"/>
      <c r="K452" s="19">
        <v>1037.3</v>
      </c>
      <c r="L452" s="18"/>
      <c r="M452" s="19">
        <v>792</v>
      </c>
      <c r="N452" s="18"/>
      <c r="O452" s="19">
        <v>962.4</v>
      </c>
      <c r="P452" s="53"/>
      <c r="Q452" s="19">
        <v>0</v>
      </c>
      <c r="R452" s="19">
        <v>0</v>
      </c>
      <c r="S452" s="20">
        <f t="shared" si="12"/>
        <v>0</v>
      </c>
      <c r="T452" s="20">
        <f t="shared" si="13"/>
        <v>0</v>
      </c>
    </row>
    <row r="453" spans="2:20" ht="38.25" customHeight="1" x14ac:dyDescent="0.2">
      <c r="B453" s="48" t="s">
        <v>216</v>
      </c>
      <c r="C453" s="15" t="s">
        <v>33</v>
      </c>
      <c r="D453" s="22" t="s">
        <v>5</v>
      </c>
      <c r="E453" s="51" t="s">
        <v>786</v>
      </c>
      <c r="F453" s="45" t="s">
        <v>9</v>
      </c>
      <c r="G453" s="16" t="s">
        <v>48</v>
      </c>
      <c r="H453" s="17" t="s">
        <v>421</v>
      </c>
      <c r="I453" s="23" t="s">
        <v>358</v>
      </c>
      <c r="J453" s="18"/>
      <c r="K453" s="19">
        <v>902</v>
      </c>
      <c r="L453" s="18"/>
      <c r="M453" s="19">
        <v>688.8</v>
      </c>
      <c r="N453" s="18"/>
      <c r="O453" s="19">
        <v>836.4</v>
      </c>
      <c r="P453" s="53"/>
      <c r="Q453" s="19">
        <v>0</v>
      </c>
      <c r="R453" s="19">
        <v>0</v>
      </c>
      <c r="S453" s="20">
        <f t="shared" si="12"/>
        <v>0</v>
      </c>
      <c r="T453" s="20">
        <f t="shared" si="13"/>
        <v>0</v>
      </c>
    </row>
    <row r="454" spans="2:20" ht="38.25" customHeight="1" x14ac:dyDescent="0.2">
      <c r="B454" s="48" t="s">
        <v>216</v>
      </c>
      <c r="C454" s="15" t="s">
        <v>33</v>
      </c>
      <c r="D454" s="22" t="s">
        <v>5</v>
      </c>
      <c r="E454" s="51" t="s">
        <v>786</v>
      </c>
      <c r="F454" s="45" t="s">
        <v>9</v>
      </c>
      <c r="G454" s="16" t="s">
        <v>50</v>
      </c>
      <c r="H454" s="17" t="s">
        <v>484</v>
      </c>
      <c r="I454" s="23" t="s">
        <v>358</v>
      </c>
      <c r="J454" s="18"/>
      <c r="K454" s="19">
        <v>629.20000000000005</v>
      </c>
      <c r="L454" s="18"/>
      <c r="M454" s="19">
        <v>480</v>
      </c>
      <c r="N454" s="18"/>
      <c r="O454" s="19">
        <v>583.19999999999993</v>
      </c>
      <c r="P454" s="53"/>
      <c r="Q454" s="19">
        <v>0</v>
      </c>
      <c r="R454" s="19">
        <v>0</v>
      </c>
      <c r="S454" s="20">
        <f t="shared" ref="S454:S517" si="14">J454*K454+N454*O454+P454*Q454+L454*M454</f>
        <v>0</v>
      </c>
      <c r="T454" s="20">
        <f t="shared" ref="T454:T517" si="15">J454*K454+N454*O454+P454*R454+L454*M454</f>
        <v>0</v>
      </c>
    </row>
    <row r="455" spans="2:20" ht="38.25" customHeight="1" x14ac:dyDescent="0.2">
      <c r="B455" s="48" t="s">
        <v>216</v>
      </c>
      <c r="C455" s="15" t="s">
        <v>33</v>
      </c>
      <c r="D455" s="22" t="s">
        <v>5</v>
      </c>
      <c r="E455" s="51" t="s">
        <v>786</v>
      </c>
      <c r="F455" s="45" t="s">
        <v>9</v>
      </c>
      <c r="G455" s="16" t="s">
        <v>51</v>
      </c>
      <c r="H455" s="17" t="s">
        <v>491</v>
      </c>
      <c r="I455" s="23" t="s">
        <v>358</v>
      </c>
      <c r="J455" s="18"/>
      <c r="K455" s="19">
        <v>629.20000000000005</v>
      </c>
      <c r="L455" s="18"/>
      <c r="M455" s="19">
        <v>480</v>
      </c>
      <c r="N455" s="18"/>
      <c r="O455" s="19">
        <v>583.19999999999993</v>
      </c>
      <c r="P455" s="53"/>
      <c r="Q455" s="19">
        <v>0</v>
      </c>
      <c r="R455" s="19">
        <v>0</v>
      </c>
      <c r="S455" s="20">
        <f t="shared" si="14"/>
        <v>0</v>
      </c>
      <c r="T455" s="20">
        <f t="shared" si="15"/>
        <v>0</v>
      </c>
    </row>
    <row r="456" spans="2:20" ht="38.25" customHeight="1" x14ac:dyDescent="0.2">
      <c r="B456" s="48" t="s">
        <v>216</v>
      </c>
      <c r="C456" s="15" t="s">
        <v>33</v>
      </c>
      <c r="D456" s="22" t="s">
        <v>5</v>
      </c>
      <c r="E456" s="51" t="s">
        <v>786</v>
      </c>
      <c r="F456" s="45" t="s">
        <v>9</v>
      </c>
      <c r="G456" s="16" t="s">
        <v>52</v>
      </c>
      <c r="H456" s="17" t="s">
        <v>482</v>
      </c>
      <c r="I456" s="23" t="s">
        <v>358</v>
      </c>
      <c r="J456" s="18"/>
      <c r="K456" s="19">
        <v>795.3</v>
      </c>
      <c r="L456" s="18"/>
      <c r="M456" s="19">
        <v>607.19999999999993</v>
      </c>
      <c r="N456" s="18"/>
      <c r="O456" s="19">
        <v>738</v>
      </c>
      <c r="P456" s="53"/>
      <c r="Q456" s="19">
        <v>0</v>
      </c>
      <c r="R456" s="19">
        <v>0</v>
      </c>
      <c r="S456" s="20">
        <f t="shared" si="14"/>
        <v>0</v>
      </c>
      <c r="T456" s="20">
        <f t="shared" si="15"/>
        <v>0</v>
      </c>
    </row>
    <row r="457" spans="2:20" ht="38.25" customHeight="1" x14ac:dyDescent="0.2">
      <c r="B457" s="48" t="s">
        <v>216</v>
      </c>
      <c r="C457" s="15" t="s">
        <v>33</v>
      </c>
      <c r="D457" s="22" t="s">
        <v>5</v>
      </c>
      <c r="E457" s="51" t="s">
        <v>786</v>
      </c>
      <c r="F457" s="45" t="s">
        <v>9</v>
      </c>
      <c r="G457" s="16" t="s">
        <v>53</v>
      </c>
      <c r="H457" s="17" t="s">
        <v>548</v>
      </c>
      <c r="I457" s="23" t="s">
        <v>358</v>
      </c>
      <c r="J457" s="18"/>
      <c r="K457" s="19">
        <v>817.3</v>
      </c>
      <c r="L457" s="18"/>
      <c r="M457" s="19">
        <v>624</v>
      </c>
      <c r="N457" s="18"/>
      <c r="O457" s="19">
        <v>758.4</v>
      </c>
      <c r="P457" s="53"/>
      <c r="Q457" s="19">
        <v>0</v>
      </c>
      <c r="R457" s="19">
        <v>0</v>
      </c>
      <c r="S457" s="20">
        <f t="shared" si="14"/>
        <v>0</v>
      </c>
      <c r="T457" s="20">
        <f t="shared" si="15"/>
        <v>0</v>
      </c>
    </row>
    <row r="458" spans="2:20" ht="38.25" customHeight="1" x14ac:dyDescent="0.2">
      <c r="B458" s="48" t="s">
        <v>216</v>
      </c>
      <c r="C458" s="15" t="s">
        <v>33</v>
      </c>
      <c r="D458" s="22" t="s">
        <v>5</v>
      </c>
      <c r="E458" s="51" t="s">
        <v>786</v>
      </c>
      <c r="F458" s="45" t="s">
        <v>9</v>
      </c>
      <c r="G458" s="16" t="s">
        <v>54</v>
      </c>
      <c r="H458" s="17" t="s">
        <v>535</v>
      </c>
      <c r="I458" s="23" t="s">
        <v>358</v>
      </c>
      <c r="J458" s="18"/>
      <c r="K458" s="19">
        <v>817.3</v>
      </c>
      <c r="L458" s="18"/>
      <c r="M458" s="19">
        <v>624</v>
      </c>
      <c r="N458" s="18"/>
      <c r="O458" s="19">
        <v>758.4</v>
      </c>
      <c r="P458" s="53"/>
      <c r="Q458" s="19">
        <v>0</v>
      </c>
      <c r="R458" s="19">
        <v>0</v>
      </c>
      <c r="S458" s="20">
        <f t="shared" si="14"/>
        <v>0</v>
      </c>
      <c r="T458" s="20">
        <f t="shared" si="15"/>
        <v>0</v>
      </c>
    </row>
    <row r="459" spans="2:20" ht="38.25" customHeight="1" x14ac:dyDescent="0.2">
      <c r="B459" s="48" t="s">
        <v>216</v>
      </c>
      <c r="C459" s="15" t="s">
        <v>33</v>
      </c>
      <c r="D459" s="22" t="s">
        <v>5</v>
      </c>
      <c r="E459" s="51" t="s">
        <v>786</v>
      </c>
      <c r="F459" s="45" t="s">
        <v>9</v>
      </c>
      <c r="G459" s="16" t="s">
        <v>55</v>
      </c>
      <c r="H459" s="17" t="s">
        <v>554</v>
      </c>
      <c r="I459" s="23" t="s">
        <v>358</v>
      </c>
      <c r="J459" s="18"/>
      <c r="K459" s="19">
        <v>817.3</v>
      </c>
      <c r="L459" s="18"/>
      <c r="M459" s="19">
        <v>624</v>
      </c>
      <c r="N459" s="18"/>
      <c r="O459" s="19">
        <v>758.4</v>
      </c>
      <c r="P459" s="53"/>
      <c r="Q459" s="19">
        <v>0</v>
      </c>
      <c r="R459" s="19">
        <v>0</v>
      </c>
      <c r="S459" s="20">
        <f t="shared" si="14"/>
        <v>0</v>
      </c>
      <c r="T459" s="20">
        <f t="shared" si="15"/>
        <v>0</v>
      </c>
    </row>
    <row r="460" spans="2:20" ht="38.25" customHeight="1" x14ac:dyDescent="0.2">
      <c r="B460" s="48" t="s">
        <v>216</v>
      </c>
      <c r="C460" s="15" t="s">
        <v>33</v>
      </c>
      <c r="D460" s="22" t="s">
        <v>5</v>
      </c>
      <c r="E460" s="51" t="s">
        <v>16</v>
      </c>
      <c r="F460" s="45" t="s">
        <v>9</v>
      </c>
      <c r="G460" s="16" t="s">
        <v>57</v>
      </c>
      <c r="H460" s="17" t="s">
        <v>492</v>
      </c>
      <c r="I460" s="23" t="s">
        <v>358</v>
      </c>
      <c r="J460" s="18"/>
      <c r="K460" s="19">
        <v>893.2</v>
      </c>
      <c r="L460" s="18"/>
      <c r="M460" s="19">
        <v>681.6</v>
      </c>
      <c r="N460" s="18"/>
      <c r="O460" s="19">
        <v>828</v>
      </c>
      <c r="P460" s="53"/>
      <c r="Q460" s="19">
        <v>0</v>
      </c>
      <c r="R460" s="19">
        <v>0</v>
      </c>
      <c r="S460" s="20">
        <f t="shared" si="14"/>
        <v>0</v>
      </c>
      <c r="T460" s="20">
        <f t="shared" si="15"/>
        <v>0</v>
      </c>
    </row>
    <row r="461" spans="2:20" ht="38.25" customHeight="1" x14ac:dyDescent="0.2">
      <c r="B461" s="48" t="s">
        <v>216</v>
      </c>
      <c r="C461" s="15" t="s">
        <v>33</v>
      </c>
      <c r="D461" s="22" t="s">
        <v>5</v>
      </c>
      <c r="E461" s="51" t="s">
        <v>16</v>
      </c>
      <c r="F461" s="45" t="s">
        <v>9</v>
      </c>
      <c r="G461" s="16" t="s">
        <v>56</v>
      </c>
      <c r="H461" s="17" t="s">
        <v>493</v>
      </c>
      <c r="I461" s="23" t="s">
        <v>358</v>
      </c>
      <c r="J461" s="18"/>
      <c r="K461" s="19">
        <v>898.7</v>
      </c>
      <c r="L461" s="18"/>
      <c r="M461" s="19">
        <v>686.4</v>
      </c>
      <c r="N461" s="18"/>
      <c r="O461" s="19">
        <v>832.8</v>
      </c>
      <c r="P461" s="53"/>
      <c r="Q461" s="19">
        <v>0</v>
      </c>
      <c r="R461" s="19">
        <v>0</v>
      </c>
      <c r="S461" s="20">
        <f t="shared" si="14"/>
        <v>0</v>
      </c>
      <c r="T461" s="20">
        <f t="shared" si="15"/>
        <v>0</v>
      </c>
    </row>
    <row r="462" spans="2:20" ht="38.25" customHeight="1" x14ac:dyDescent="0.2">
      <c r="B462" s="48" t="s">
        <v>216</v>
      </c>
      <c r="C462" s="15" t="s">
        <v>33</v>
      </c>
      <c r="D462" s="22" t="s">
        <v>5</v>
      </c>
      <c r="E462" s="51" t="s">
        <v>16</v>
      </c>
      <c r="F462" s="45" t="s">
        <v>9</v>
      </c>
      <c r="G462" s="16" t="s">
        <v>58</v>
      </c>
      <c r="H462" s="17" t="s">
        <v>494</v>
      </c>
      <c r="I462" s="23" t="s">
        <v>358</v>
      </c>
      <c r="J462" s="18"/>
      <c r="K462" s="19">
        <v>984.5</v>
      </c>
      <c r="L462" s="18"/>
      <c r="M462" s="19">
        <v>752.4</v>
      </c>
      <c r="N462" s="18"/>
      <c r="O462" s="19">
        <v>913.19999999999993</v>
      </c>
      <c r="P462" s="53"/>
      <c r="Q462" s="19">
        <v>0</v>
      </c>
      <c r="R462" s="19">
        <v>0</v>
      </c>
      <c r="S462" s="20">
        <f t="shared" si="14"/>
        <v>0</v>
      </c>
      <c r="T462" s="20">
        <f t="shared" si="15"/>
        <v>0</v>
      </c>
    </row>
    <row r="463" spans="2:20" ht="38.25" customHeight="1" x14ac:dyDescent="0.2">
      <c r="B463" s="48" t="s">
        <v>216</v>
      </c>
      <c r="C463" s="15" t="s">
        <v>33</v>
      </c>
      <c r="D463" s="22" t="s">
        <v>5</v>
      </c>
      <c r="E463" s="51" t="s">
        <v>16</v>
      </c>
      <c r="F463" s="45" t="s">
        <v>9</v>
      </c>
      <c r="G463" s="16" t="s">
        <v>60</v>
      </c>
      <c r="H463" s="17" t="s">
        <v>545</v>
      </c>
      <c r="I463" s="23" t="s">
        <v>358</v>
      </c>
      <c r="J463" s="18"/>
      <c r="K463" s="19">
        <v>950.4</v>
      </c>
      <c r="L463" s="18"/>
      <c r="M463" s="19">
        <v>726</v>
      </c>
      <c r="N463" s="18"/>
      <c r="O463" s="19">
        <v>880.8</v>
      </c>
      <c r="P463" s="53"/>
      <c r="Q463" s="19">
        <v>0</v>
      </c>
      <c r="R463" s="19">
        <v>0</v>
      </c>
      <c r="S463" s="20">
        <f t="shared" si="14"/>
        <v>0</v>
      </c>
      <c r="T463" s="20">
        <f t="shared" si="15"/>
        <v>0</v>
      </c>
    </row>
    <row r="464" spans="2:20" ht="38.25" customHeight="1" x14ac:dyDescent="0.2">
      <c r="B464" s="48" t="s">
        <v>216</v>
      </c>
      <c r="C464" s="15" t="s">
        <v>33</v>
      </c>
      <c r="D464" s="22" t="s">
        <v>28</v>
      </c>
      <c r="E464" s="51" t="s">
        <v>786</v>
      </c>
      <c r="F464" s="45" t="s">
        <v>29</v>
      </c>
      <c r="G464" s="16" t="s">
        <v>42</v>
      </c>
      <c r="H464" s="17">
        <v>601819487</v>
      </c>
      <c r="I464" s="23">
        <v>2018</v>
      </c>
      <c r="J464" s="53"/>
      <c r="K464" s="19">
        <v>0</v>
      </c>
      <c r="L464" s="53"/>
      <c r="M464" s="19">
        <v>0</v>
      </c>
      <c r="N464" s="53"/>
      <c r="O464" s="19">
        <v>0</v>
      </c>
      <c r="P464" s="18"/>
      <c r="Q464" s="19">
        <v>83900</v>
      </c>
      <c r="R464" s="19">
        <v>259404</v>
      </c>
      <c r="S464" s="20">
        <f t="shared" si="14"/>
        <v>0</v>
      </c>
      <c r="T464" s="20">
        <f t="shared" si="15"/>
        <v>0</v>
      </c>
    </row>
    <row r="465" spans="2:20" ht="38.25" customHeight="1" x14ac:dyDescent="0.2">
      <c r="B465" s="48" t="s">
        <v>216</v>
      </c>
      <c r="C465" s="15" t="s">
        <v>33</v>
      </c>
      <c r="D465" s="22" t="s">
        <v>28</v>
      </c>
      <c r="E465" s="51" t="s">
        <v>786</v>
      </c>
      <c r="F465" s="45" t="s">
        <v>29</v>
      </c>
      <c r="G465" s="16" t="s">
        <v>43</v>
      </c>
      <c r="H465" s="17">
        <v>601819481</v>
      </c>
      <c r="I465" s="23">
        <v>2018</v>
      </c>
      <c r="J465" s="53"/>
      <c r="K465" s="19">
        <v>0</v>
      </c>
      <c r="L465" s="53"/>
      <c r="M465" s="19">
        <v>0</v>
      </c>
      <c r="N465" s="53"/>
      <c r="O465" s="19">
        <v>0</v>
      </c>
      <c r="P465" s="18"/>
      <c r="Q465" s="19">
        <v>80400</v>
      </c>
      <c r="R465" s="19">
        <v>255904</v>
      </c>
      <c r="S465" s="20">
        <f t="shared" si="14"/>
        <v>0</v>
      </c>
      <c r="T465" s="20">
        <f t="shared" si="15"/>
        <v>0</v>
      </c>
    </row>
    <row r="466" spans="2:20" ht="38.25" customHeight="1" x14ac:dyDescent="0.2">
      <c r="B466" s="48" t="s">
        <v>216</v>
      </c>
      <c r="C466" s="15" t="s">
        <v>33</v>
      </c>
      <c r="D466" s="22" t="s">
        <v>28</v>
      </c>
      <c r="E466" s="51" t="s">
        <v>786</v>
      </c>
      <c r="F466" s="45" t="s">
        <v>29</v>
      </c>
      <c r="G466" s="16" t="s">
        <v>351</v>
      </c>
      <c r="H466" s="17">
        <v>601819770</v>
      </c>
      <c r="I466" s="23">
        <v>2018</v>
      </c>
      <c r="J466" s="53"/>
      <c r="K466" s="19">
        <v>0</v>
      </c>
      <c r="L466" s="53"/>
      <c r="M466" s="19">
        <v>0</v>
      </c>
      <c r="N466" s="53"/>
      <c r="O466" s="19">
        <v>0</v>
      </c>
      <c r="P466" s="18"/>
      <c r="Q466" s="19">
        <v>83900</v>
      </c>
      <c r="R466" s="19">
        <v>259404</v>
      </c>
      <c r="S466" s="20">
        <f t="shared" si="14"/>
        <v>0</v>
      </c>
      <c r="T466" s="20">
        <f t="shared" si="15"/>
        <v>0</v>
      </c>
    </row>
    <row r="467" spans="2:20" ht="38.25" customHeight="1" x14ac:dyDescent="0.2">
      <c r="B467" s="48" t="s">
        <v>216</v>
      </c>
      <c r="C467" s="15" t="s">
        <v>33</v>
      </c>
      <c r="D467" s="22" t="s">
        <v>28</v>
      </c>
      <c r="E467" s="51" t="s">
        <v>786</v>
      </c>
      <c r="F467" s="45" t="s">
        <v>29</v>
      </c>
      <c r="G467" s="16" t="s">
        <v>46</v>
      </c>
      <c r="H467" s="17">
        <v>601819509</v>
      </c>
      <c r="I467" s="23">
        <v>2018</v>
      </c>
      <c r="J467" s="53"/>
      <c r="K467" s="19">
        <v>0</v>
      </c>
      <c r="L467" s="53"/>
      <c r="M467" s="19">
        <v>0</v>
      </c>
      <c r="N467" s="53"/>
      <c r="O467" s="19">
        <v>0</v>
      </c>
      <c r="P467" s="18"/>
      <c r="Q467" s="19">
        <v>83900</v>
      </c>
      <c r="R467" s="19">
        <v>259404</v>
      </c>
      <c r="S467" s="20">
        <f t="shared" si="14"/>
        <v>0</v>
      </c>
      <c r="T467" s="20">
        <f t="shared" si="15"/>
        <v>0</v>
      </c>
    </row>
    <row r="468" spans="2:20" ht="38.25" customHeight="1" x14ac:dyDescent="0.2">
      <c r="B468" s="48" t="s">
        <v>216</v>
      </c>
      <c r="C468" s="15" t="s">
        <v>33</v>
      </c>
      <c r="D468" s="22" t="s">
        <v>28</v>
      </c>
      <c r="E468" s="51" t="s">
        <v>786</v>
      </c>
      <c r="F468" s="45" t="s">
        <v>29</v>
      </c>
      <c r="G468" s="16" t="s">
        <v>47</v>
      </c>
      <c r="H468" s="17">
        <v>601819303</v>
      </c>
      <c r="I468" s="23">
        <v>2017</v>
      </c>
      <c r="J468" s="53"/>
      <c r="K468" s="19">
        <v>0</v>
      </c>
      <c r="L468" s="53"/>
      <c r="M468" s="19">
        <v>0</v>
      </c>
      <c r="N468" s="53"/>
      <c r="O468" s="19">
        <v>0</v>
      </c>
      <c r="P468" s="18"/>
      <c r="Q468" s="19">
        <v>84600</v>
      </c>
      <c r="R468" s="19">
        <v>260104</v>
      </c>
      <c r="S468" s="20">
        <f t="shared" si="14"/>
        <v>0</v>
      </c>
      <c r="T468" s="20">
        <f t="shared" si="15"/>
        <v>0</v>
      </c>
    </row>
    <row r="469" spans="2:20" ht="38.25" customHeight="1" x14ac:dyDescent="0.2">
      <c r="B469" s="48" t="s">
        <v>216</v>
      </c>
      <c r="C469" s="15" t="s">
        <v>33</v>
      </c>
      <c r="D469" s="22" t="s">
        <v>28</v>
      </c>
      <c r="E469" s="51" t="s">
        <v>786</v>
      </c>
      <c r="F469" s="45" t="s">
        <v>29</v>
      </c>
      <c r="G469" s="16" t="s">
        <v>49</v>
      </c>
      <c r="H469" s="17">
        <v>601819511</v>
      </c>
      <c r="I469" s="23">
        <v>2018</v>
      </c>
      <c r="J469" s="53"/>
      <c r="K469" s="19">
        <v>0</v>
      </c>
      <c r="L469" s="53"/>
      <c r="M469" s="19">
        <v>0</v>
      </c>
      <c r="N469" s="53"/>
      <c r="O469" s="19">
        <v>0</v>
      </c>
      <c r="P469" s="18"/>
      <c r="Q469" s="19">
        <v>83900</v>
      </c>
      <c r="R469" s="19">
        <v>259404</v>
      </c>
      <c r="S469" s="20">
        <f t="shared" si="14"/>
        <v>0</v>
      </c>
      <c r="T469" s="20">
        <f t="shared" si="15"/>
        <v>0</v>
      </c>
    </row>
    <row r="470" spans="2:20" ht="38.25" customHeight="1" x14ac:dyDescent="0.2">
      <c r="B470" s="48" t="s">
        <v>216</v>
      </c>
      <c r="C470" s="15" t="s">
        <v>33</v>
      </c>
      <c r="D470" s="22" t="s">
        <v>28</v>
      </c>
      <c r="E470" s="51" t="s">
        <v>786</v>
      </c>
      <c r="F470" s="45" t="s">
        <v>29</v>
      </c>
      <c r="G470" s="16" t="s">
        <v>51</v>
      </c>
      <c r="H470" s="17">
        <v>601819553</v>
      </c>
      <c r="I470" s="23">
        <v>2018</v>
      </c>
      <c r="J470" s="53"/>
      <c r="K470" s="19">
        <v>0</v>
      </c>
      <c r="L470" s="53"/>
      <c r="M470" s="19">
        <v>0</v>
      </c>
      <c r="N470" s="53"/>
      <c r="O470" s="19">
        <v>0</v>
      </c>
      <c r="P470" s="18"/>
      <c r="Q470" s="19">
        <v>83900</v>
      </c>
      <c r="R470" s="19">
        <v>259404</v>
      </c>
      <c r="S470" s="20">
        <f t="shared" si="14"/>
        <v>0</v>
      </c>
      <c r="T470" s="20">
        <f t="shared" si="15"/>
        <v>0</v>
      </c>
    </row>
    <row r="471" spans="2:20" ht="38.25" customHeight="1" x14ac:dyDescent="0.2">
      <c r="B471" s="48" t="s">
        <v>216</v>
      </c>
      <c r="C471" s="15" t="s">
        <v>33</v>
      </c>
      <c r="D471" s="22" t="s">
        <v>28</v>
      </c>
      <c r="E471" s="51" t="s">
        <v>786</v>
      </c>
      <c r="F471" s="45" t="s">
        <v>29</v>
      </c>
      <c r="G471" s="16" t="s">
        <v>217</v>
      </c>
      <c r="H471" s="17">
        <v>601819318</v>
      </c>
      <c r="I471" s="23">
        <v>2017</v>
      </c>
      <c r="J471" s="53"/>
      <c r="K471" s="19">
        <v>0</v>
      </c>
      <c r="L471" s="53"/>
      <c r="M471" s="19">
        <v>0</v>
      </c>
      <c r="N471" s="53"/>
      <c r="O471" s="19">
        <v>0</v>
      </c>
      <c r="P471" s="18"/>
      <c r="Q471" s="19">
        <v>67900</v>
      </c>
      <c r="R471" s="19">
        <v>243404</v>
      </c>
      <c r="S471" s="20">
        <f t="shared" si="14"/>
        <v>0</v>
      </c>
      <c r="T471" s="20">
        <f t="shared" si="15"/>
        <v>0</v>
      </c>
    </row>
    <row r="472" spans="2:20" ht="38.25" customHeight="1" x14ac:dyDescent="0.2">
      <c r="B472" s="48" t="s">
        <v>216</v>
      </c>
      <c r="C472" s="15" t="s">
        <v>33</v>
      </c>
      <c r="D472" s="22" t="s">
        <v>28</v>
      </c>
      <c r="E472" s="51" t="s">
        <v>16</v>
      </c>
      <c r="F472" s="45" t="s">
        <v>29</v>
      </c>
      <c r="G472" s="16" t="s">
        <v>218</v>
      </c>
      <c r="H472" s="17">
        <v>601819309</v>
      </c>
      <c r="I472" s="23">
        <v>2017</v>
      </c>
      <c r="J472" s="53"/>
      <c r="K472" s="19">
        <v>0</v>
      </c>
      <c r="L472" s="53"/>
      <c r="M472" s="19">
        <v>0</v>
      </c>
      <c r="N472" s="53"/>
      <c r="O472" s="19">
        <v>0</v>
      </c>
      <c r="P472" s="18"/>
      <c r="Q472" s="19">
        <v>83200</v>
      </c>
      <c r="R472" s="19">
        <v>258704</v>
      </c>
      <c r="S472" s="20">
        <f t="shared" si="14"/>
        <v>0</v>
      </c>
      <c r="T472" s="20">
        <f t="shared" si="15"/>
        <v>0</v>
      </c>
    </row>
    <row r="473" spans="2:20" ht="38.25" customHeight="1" x14ac:dyDescent="0.2">
      <c r="B473" s="48" t="s">
        <v>216</v>
      </c>
      <c r="C473" s="15" t="s">
        <v>33</v>
      </c>
      <c r="D473" s="22" t="s">
        <v>28</v>
      </c>
      <c r="E473" s="51" t="s">
        <v>16</v>
      </c>
      <c r="F473" s="45" t="s">
        <v>29</v>
      </c>
      <c r="G473" s="16" t="s">
        <v>56</v>
      </c>
      <c r="H473" s="17">
        <v>601819679</v>
      </c>
      <c r="I473" s="23">
        <v>2018</v>
      </c>
      <c r="J473" s="53"/>
      <c r="K473" s="19">
        <v>0</v>
      </c>
      <c r="L473" s="53"/>
      <c r="M473" s="19">
        <v>0</v>
      </c>
      <c r="N473" s="53"/>
      <c r="O473" s="19">
        <v>0</v>
      </c>
      <c r="P473" s="18"/>
      <c r="Q473" s="19">
        <v>86700</v>
      </c>
      <c r="R473" s="19">
        <v>262204</v>
      </c>
      <c r="S473" s="20">
        <f t="shared" si="14"/>
        <v>0</v>
      </c>
      <c r="T473" s="20">
        <f t="shared" si="15"/>
        <v>0</v>
      </c>
    </row>
    <row r="474" spans="2:20" ht="38.25" customHeight="1" x14ac:dyDescent="0.2">
      <c r="B474" s="48" t="s">
        <v>216</v>
      </c>
      <c r="C474" s="15" t="s">
        <v>33</v>
      </c>
      <c r="D474" s="22" t="s">
        <v>28</v>
      </c>
      <c r="E474" s="51" t="s">
        <v>16</v>
      </c>
      <c r="F474" s="45" t="s">
        <v>29</v>
      </c>
      <c r="G474" s="16" t="s">
        <v>58</v>
      </c>
      <c r="H474" s="17">
        <v>601819552</v>
      </c>
      <c r="I474" s="23">
        <v>2018</v>
      </c>
      <c r="J474" s="53"/>
      <c r="K474" s="19">
        <v>0</v>
      </c>
      <c r="L474" s="53"/>
      <c r="M474" s="19">
        <v>0</v>
      </c>
      <c r="N474" s="53"/>
      <c r="O474" s="19">
        <v>0</v>
      </c>
      <c r="P474" s="18"/>
      <c r="Q474" s="19">
        <v>91600</v>
      </c>
      <c r="R474" s="19">
        <v>267104</v>
      </c>
      <c r="S474" s="20">
        <f t="shared" si="14"/>
        <v>0</v>
      </c>
      <c r="T474" s="20">
        <f t="shared" si="15"/>
        <v>0</v>
      </c>
    </row>
    <row r="475" spans="2:20" ht="38.25" customHeight="1" x14ac:dyDescent="0.2">
      <c r="B475" s="48" t="s">
        <v>216</v>
      </c>
      <c r="C475" s="15" t="s">
        <v>610</v>
      </c>
      <c r="D475" s="22" t="s">
        <v>28</v>
      </c>
      <c r="E475" s="51" t="s">
        <v>786</v>
      </c>
      <c r="F475" s="45" t="s">
        <v>29</v>
      </c>
      <c r="G475" s="16" t="s">
        <v>44</v>
      </c>
      <c r="H475" s="17">
        <v>601820089</v>
      </c>
      <c r="I475" s="23">
        <v>2019</v>
      </c>
      <c r="J475" s="53"/>
      <c r="K475" s="19">
        <v>0</v>
      </c>
      <c r="L475" s="53"/>
      <c r="M475" s="19">
        <v>0</v>
      </c>
      <c r="N475" s="53"/>
      <c r="O475" s="19">
        <v>0</v>
      </c>
      <c r="P475" s="18"/>
      <c r="Q475" s="19">
        <v>81800</v>
      </c>
      <c r="R475" s="19">
        <v>257300</v>
      </c>
      <c r="S475" s="20">
        <f t="shared" si="14"/>
        <v>0</v>
      </c>
      <c r="T475" s="20">
        <f t="shared" si="15"/>
        <v>0</v>
      </c>
    </row>
    <row r="476" spans="2:20" ht="38.25" customHeight="1" x14ac:dyDescent="0.2">
      <c r="B476" s="48" t="s">
        <v>216</v>
      </c>
      <c r="C476" s="15" t="s">
        <v>610</v>
      </c>
      <c r="D476" s="22" t="s">
        <v>28</v>
      </c>
      <c r="E476" s="51" t="s">
        <v>786</v>
      </c>
      <c r="F476" s="45" t="s">
        <v>29</v>
      </c>
      <c r="G476" s="16" t="s">
        <v>53</v>
      </c>
      <c r="H476" s="17">
        <v>601820066</v>
      </c>
      <c r="I476" s="23">
        <v>2019</v>
      </c>
      <c r="J476" s="53"/>
      <c r="K476" s="19">
        <v>0</v>
      </c>
      <c r="L476" s="53"/>
      <c r="M476" s="19">
        <v>0</v>
      </c>
      <c r="N476" s="53"/>
      <c r="O476" s="19">
        <v>0</v>
      </c>
      <c r="P476" s="18"/>
      <c r="Q476" s="19">
        <v>81800</v>
      </c>
      <c r="R476" s="19">
        <v>257300</v>
      </c>
      <c r="S476" s="20">
        <f t="shared" si="14"/>
        <v>0</v>
      </c>
      <c r="T476" s="20">
        <f t="shared" si="15"/>
        <v>0</v>
      </c>
    </row>
    <row r="477" spans="2:20" ht="38.25" customHeight="1" x14ac:dyDescent="0.2">
      <c r="B477" s="48" t="s">
        <v>216</v>
      </c>
      <c r="C477" s="15" t="s">
        <v>611</v>
      </c>
      <c r="D477" s="22" t="s">
        <v>28</v>
      </c>
      <c r="E477" s="51" t="s">
        <v>16</v>
      </c>
      <c r="F477" s="45" t="s">
        <v>29</v>
      </c>
      <c r="G477" s="16" t="s">
        <v>60</v>
      </c>
      <c r="H477" s="17">
        <v>601820028</v>
      </c>
      <c r="I477" s="23">
        <v>2019</v>
      </c>
      <c r="J477" s="53"/>
      <c r="K477" s="19">
        <v>0</v>
      </c>
      <c r="L477" s="53"/>
      <c r="M477" s="19">
        <v>0</v>
      </c>
      <c r="N477" s="53"/>
      <c r="O477" s="19">
        <v>0</v>
      </c>
      <c r="P477" s="18"/>
      <c r="Q477" s="19">
        <v>81800</v>
      </c>
      <c r="R477" s="19">
        <v>257300</v>
      </c>
      <c r="S477" s="20">
        <f t="shared" si="14"/>
        <v>0</v>
      </c>
      <c r="T477" s="20">
        <f t="shared" si="15"/>
        <v>0</v>
      </c>
    </row>
    <row r="478" spans="2:20" ht="38.25" customHeight="1" x14ac:dyDescent="0.2">
      <c r="B478" s="48" t="s">
        <v>216</v>
      </c>
      <c r="C478" s="15" t="s">
        <v>612</v>
      </c>
      <c r="D478" s="22" t="s">
        <v>28</v>
      </c>
      <c r="E478" s="51" t="s">
        <v>16</v>
      </c>
      <c r="F478" s="45" t="s">
        <v>29</v>
      </c>
      <c r="G478" s="16" t="s">
        <v>265</v>
      </c>
      <c r="H478" s="17">
        <v>601820027</v>
      </c>
      <c r="I478" s="23">
        <v>2019</v>
      </c>
      <c r="J478" s="53"/>
      <c r="K478" s="19">
        <v>0</v>
      </c>
      <c r="L478" s="53"/>
      <c r="M478" s="19">
        <v>0</v>
      </c>
      <c r="N478" s="53"/>
      <c r="O478" s="19">
        <v>0</v>
      </c>
      <c r="P478" s="18"/>
      <c r="Q478" s="19">
        <v>81800</v>
      </c>
      <c r="R478" s="19">
        <v>257300</v>
      </c>
      <c r="S478" s="20">
        <f t="shared" si="14"/>
        <v>0</v>
      </c>
      <c r="T478" s="20">
        <f t="shared" si="15"/>
        <v>0</v>
      </c>
    </row>
    <row r="479" spans="2:20" ht="38.25" customHeight="1" x14ac:dyDescent="0.2">
      <c r="B479" s="48" t="s">
        <v>219</v>
      </c>
      <c r="C479" s="15" t="s">
        <v>33</v>
      </c>
      <c r="D479" s="22" t="s">
        <v>5</v>
      </c>
      <c r="E479" s="51" t="s">
        <v>34</v>
      </c>
      <c r="F479" s="45" t="s">
        <v>35</v>
      </c>
      <c r="G479" s="16" t="s">
        <v>36</v>
      </c>
      <c r="H479" s="17" t="s">
        <v>411</v>
      </c>
      <c r="I479" s="23" t="s">
        <v>358</v>
      </c>
      <c r="J479" s="18"/>
      <c r="K479" s="19">
        <v>660</v>
      </c>
      <c r="L479" s="18"/>
      <c r="M479" s="19">
        <v>504</v>
      </c>
      <c r="N479" s="18"/>
      <c r="O479" s="19">
        <v>612</v>
      </c>
      <c r="P479" s="53"/>
      <c r="Q479" s="19">
        <v>0</v>
      </c>
      <c r="R479" s="19">
        <v>0</v>
      </c>
      <c r="S479" s="20">
        <f t="shared" si="14"/>
        <v>0</v>
      </c>
      <c r="T479" s="20">
        <f t="shared" si="15"/>
        <v>0</v>
      </c>
    </row>
    <row r="480" spans="2:20" ht="38.25" customHeight="1" x14ac:dyDescent="0.2">
      <c r="B480" s="48" t="s">
        <v>219</v>
      </c>
      <c r="C480" s="15" t="s">
        <v>33</v>
      </c>
      <c r="D480" s="22" t="s">
        <v>5</v>
      </c>
      <c r="E480" s="51" t="s">
        <v>34</v>
      </c>
      <c r="F480" s="45" t="s">
        <v>35</v>
      </c>
      <c r="G480" s="16" t="s">
        <v>40</v>
      </c>
      <c r="H480" s="17" t="s">
        <v>404</v>
      </c>
      <c r="I480" s="23" t="s">
        <v>358</v>
      </c>
      <c r="J480" s="18"/>
      <c r="K480" s="19">
        <v>629.20000000000005</v>
      </c>
      <c r="L480" s="18"/>
      <c r="M480" s="19">
        <v>480</v>
      </c>
      <c r="N480" s="18"/>
      <c r="O480" s="19">
        <v>583.19999999999993</v>
      </c>
      <c r="P480" s="53"/>
      <c r="Q480" s="19">
        <v>0</v>
      </c>
      <c r="R480" s="19">
        <v>0</v>
      </c>
      <c r="S480" s="20">
        <f t="shared" si="14"/>
        <v>0</v>
      </c>
      <c r="T480" s="20">
        <f t="shared" si="15"/>
        <v>0</v>
      </c>
    </row>
    <row r="481" spans="2:20" ht="38.25" customHeight="1" x14ac:dyDescent="0.2">
      <c r="B481" s="48" t="s">
        <v>219</v>
      </c>
      <c r="C481" s="15" t="s">
        <v>33</v>
      </c>
      <c r="D481" s="22" t="s">
        <v>5</v>
      </c>
      <c r="E481" s="51" t="s">
        <v>34</v>
      </c>
      <c r="F481" s="45" t="s">
        <v>35</v>
      </c>
      <c r="G481" s="16" t="s">
        <v>38</v>
      </c>
      <c r="H481" s="17" t="s">
        <v>413</v>
      </c>
      <c r="I481" s="23" t="s">
        <v>358</v>
      </c>
      <c r="J481" s="18"/>
      <c r="K481" s="19">
        <v>700.7</v>
      </c>
      <c r="L481" s="18"/>
      <c r="M481" s="19">
        <v>535.19999999999993</v>
      </c>
      <c r="N481" s="18"/>
      <c r="O481" s="19">
        <v>649.19999999999993</v>
      </c>
      <c r="P481" s="53"/>
      <c r="Q481" s="19">
        <v>0</v>
      </c>
      <c r="R481" s="19">
        <v>0</v>
      </c>
      <c r="S481" s="20">
        <f t="shared" si="14"/>
        <v>0</v>
      </c>
      <c r="T481" s="20">
        <f t="shared" si="15"/>
        <v>0</v>
      </c>
    </row>
    <row r="482" spans="2:20" ht="51" customHeight="1" x14ac:dyDescent="0.2">
      <c r="B482" s="48" t="s">
        <v>219</v>
      </c>
      <c r="C482" s="15" t="s">
        <v>33</v>
      </c>
      <c r="D482" s="22" t="s">
        <v>5</v>
      </c>
      <c r="E482" s="51" t="s">
        <v>34</v>
      </c>
      <c r="F482" s="45" t="s">
        <v>9</v>
      </c>
      <c r="G482" s="16" t="s">
        <v>37</v>
      </c>
      <c r="H482" s="17" t="s">
        <v>410</v>
      </c>
      <c r="I482" s="23" t="s">
        <v>358</v>
      </c>
      <c r="J482" s="18"/>
      <c r="K482" s="19">
        <v>1079.0999999999999</v>
      </c>
      <c r="L482" s="18"/>
      <c r="M482" s="19">
        <v>824.4</v>
      </c>
      <c r="N482" s="18"/>
      <c r="O482" s="19">
        <v>1000.8</v>
      </c>
      <c r="P482" s="53"/>
      <c r="Q482" s="19">
        <v>0</v>
      </c>
      <c r="R482" s="19">
        <v>0</v>
      </c>
      <c r="S482" s="20">
        <f t="shared" si="14"/>
        <v>0</v>
      </c>
      <c r="T482" s="20">
        <f t="shared" si="15"/>
        <v>0</v>
      </c>
    </row>
    <row r="483" spans="2:20" ht="51" customHeight="1" x14ac:dyDescent="0.2">
      <c r="B483" s="48" t="s">
        <v>219</v>
      </c>
      <c r="C483" s="15" t="s">
        <v>33</v>
      </c>
      <c r="D483" s="22" t="s">
        <v>5</v>
      </c>
      <c r="E483" s="51" t="s">
        <v>34</v>
      </c>
      <c r="F483" s="45" t="s">
        <v>9</v>
      </c>
      <c r="G483" s="16" t="s">
        <v>39</v>
      </c>
      <c r="H483" s="17" t="s">
        <v>412</v>
      </c>
      <c r="I483" s="23" t="s">
        <v>358</v>
      </c>
      <c r="J483" s="18"/>
      <c r="K483" s="19">
        <v>1018.6</v>
      </c>
      <c r="L483" s="18"/>
      <c r="M483" s="19">
        <v>777.6</v>
      </c>
      <c r="N483" s="18"/>
      <c r="O483" s="19">
        <v>944.4</v>
      </c>
      <c r="P483" s="53"/>
      <c r="Q483" s="19">
        <v>0</v>
      </c>
      <c r="R483" s="19">
        <v>0</v>
      </c>
      <c r="S483" s="20">
        <f t="shared" si="14"/>
        <v>0</v>
      </c>
      <c r="T483" s="20">
        <f t="shared" si="15"/>
        <v>0</v>
      </c>
    </row>
    <row r="484" spans="2:20" ht="51" customHeight="1" x14ac:dyDescent="0.2">
      <c r="B484" s="48" t="s">
        <v>219</v>
      </c>
      <c r="C484" s="15" t="s">
        <v>33</v>
      </c>
      <c r="D484" s="22" t="s">
        <v>5</v>
      </c>
      <c r="E484" s="51" t="s">
        <v>34</v>
      </c>
      <c r="F484" s="45" t="s">
        <v>9</v>
      </c>
      <c r="G484" s="16" t="s">
        <v>41</v>
      </c>
      <c r="H484" s="17" t="s">
        <v>403</v>
      </c>
      <c r="I484" s="23" t="s">
        <v>358</v>
      </c>
      <c r="J484" s="18"/>
      <c r="K484" s="19">
        <v>849.2</v>
      </c>
      <c r="L484" s="18"/>
      <c r="M484" s="19">
        <v>648</v>
      </c>
      <c r="N484" s="18"/>
      <c r="O484" s="19">
        <v>787.19999999999993</v>
      </c>
      <c r="P484" s="53"/>
      <c r="Q484" s="19">
        <v>0</v>
      </c>
      <c r="R484" s="19">
        <v>0</v>
      </c>
      <c r="S484" s="20">
        <f t="shared" si="14"/>
        <v>0</v>
      </c>
      <c r="T484" s="20">
        <f t="shared" si="15"/>
        <v>0</v>
      </c>
    </row>
    <row r="485" spans="2:20" ht="51" customHeight="1" x14ac:dyDescent="0.2">
      <c r="B485" s="48" t="s">
        <v>219</v>
      </c>
      <c r="C485" s="15" t="s">
        <v>33</v>
      </c>
      <c r="D485" s="22" t="s">
        <v>5</v>
      </c>
      <c r="E485" s="51" t="s">
        <v>786</v>
      </c>
      <c r="F485" s="45" t="s">
        <v>7</v>
      </c>
      <c r="G485" s="16" t="s">
        <v>45</v>
      </c>
      <c r="H485" s="17" t="s">
        <v>400</v>
      </c>
      <c r="I485" s="23" t="s">
        <v>358</v>
      </c>
      <c r="J485" s="18"/>
      <c r="K485" s="19">
        <v>880</v>
      </c>
      <c r="L485" s="18"/>
      <c r="M485" s="19">
        <v>672</v>
      </c>
      <c r="N485" s="18"/>
      <c r="O485" s="19">
        <v>816</v>
      </c>
      <c r="P485" s="53"/>
      <c r="Q485" s="19">
        <v>0</v>
      </c>
      <c r="R485" s="19">
        <v>0</v>
      </c>
      <c r="S485" s="20">
        <f t="shared" si="14"/>
        <v>0</v>
      </c>
      <c r="T485" s="20">
        <f t="shared" si="15"/>
        <v>0</v>
      </c>
    </row>
    <row r="486" spans="2:20" ht="51" customHeight="1" x14ac:dyDescent="0.2">
      <c r="B486" s="48" t="s">
        <v>219</v>
      </c>
      <c r="C486" s="15" t="s">
        <v>33</v>
      </c>
      <c r="D486" s="22" t="s">
        <v>5</v>
      </c>
      <c r="E486" s="51" t="s">
        <v>786</v>
      </c>
      <c r="F486" s="45" t="s">
        <v>7</v>
      </c>
      <c r="G486" s="16" t="s">
        <v>49</v>
      </c>
      <c r="H486" s="17" t="s">
        <v>485</v>
      </c>
      <c r="I486" s="23" t="s">
        <v>358</v>
      </c>
      <c r="J486" s="18"/>
      <c r="K486" s="19">
        <v>579.70000000000005</v>
      </c>
      <c r="L486" s="18"/>
      <c r="M486" s="19">
        <v>442.8</v>
      </c>
      <c r="N486" s="18"/>
      <c r="O486" s="19">
        <v>537.6</v>
      </c>
      <c r="P486" s="53"/>
      <c r="Q486" s="19">
        <v>0</v>
      </c>
      <c r="R486" s="19">
        <v>0</v>
      </c>
      <c r="S486" s="20">
        <f t="shared" si="14"/>
        <v>0</v>
      </c>
      <c r="T486" s="20">
        <f t="shared" si="15"/>
        <v>0</v>
      </c>
    </row>
    <row r="487" spans="2:20" ht="51" customHeight="1" x14ac:dyDescent="0.2">
      <c r="B487" s="48" t="s">
        <v>219</v>
      </c>
      <c r="C487" s="15" t="s">
        <v>33</v>
      </c>
      <c r="D487" s="22" t="s">
        <v>5</v>
      </c>
      <c r="E487" s="51" t="s">
        <v>786</v>
      </c>
      <c r="F487" s="45" t="s">
        <v>9</v>
      </c>
      <c r="G487" s="16" t="s">
        <v>42</v>
      </c>
      <c r="H487" s="17" t="s">
        <v>486</v>
      </c>
      <c r="I487" s="23" t="s">
        <v>358</v>
      </c>
      <c r="J487" s="18"/>
      <c r="K487" s="19">
        <v>684.2</v>
      </c>
      <c r="L487" s="18"/>
      <c r="M487" s="19">
        <v>522</v>
      </c>
      <c r="N487" s="18"/>
      <c r="O487" s="19">
        <v>634.79999999999995</v>
      </c>
      <c r="P487" s="53"/>
      <c r="Q487" s="19">
        <v>0</v>
      </c>
      <c r="R487" s="19">
        <v>0</v>
      </c>
      <c r="S487" s="20">
        <f t="shared" si="14"/>
        <v>0</v>
      </c>
      <c r="T487" s="20">
        <f t="shared" si="15"/>
        <v>0</v>
      </c>
    </row>
    <row r="488" spans="2:20" ht="51" customHeight="1" x14ac:dyDescent="0.2">
      <c r="B488" s="48" t="s">
        <v>219</v>
      </c>
      <c r="C488" s="15" t="s">
        <v>33</v>
      </c>
      <c r="D488" s="22" t="s">
        <v>5</v>
      </c>
      <c r="E488" s="51" t="s">
        <v>786</v>
      </c>
      <c r="F488" s="45" t="s">
        <v>9</v>
      </c>
      <c r="G488" s="16" t="s">
        <v>43</v>
      </c>
      <c r="H488" s="17" t="s">
        <v>401</v>
      </c>
      <c r="I488" s="23" t="s">
        <v>358</v>
      </c>
      <c r="J488" s="18"/>
      <c r="K488" s="19">
        <v>848.1</v>
      </c>
      <c r="L488" s="18"/>
      <c r="M488" s="19">
        <v>648</v>
      </c>
      <c r="N488" s="18"/>
      <c r="O488" s="19">
        <v>786</v>
      </c>
      <c r="P488" s="53"/>
      <c r="Q488" s="19">
        <v>0</v>
      </c>
      <c r="R488" s="19">
        <v>0</v>
      </c>
      <c r="S488" s="20">
        <f t="shared" si="14"/>
        <v>0</v>
      </c>
      <c r="T488" s="20">
        <f t="shared" si="15"/>
        <v>0</v>
      </c>
    </row>
    <row r="489" spans="2:20" ht="51" customHeight="1" x14ac:dyDescent="0.2">
      <c r="B489" s="48" t="s">
        <v>219</v>
      </c>
      <c r="C489" s="15" t="s">
        <v>33</v>
      </c>
      <c r="D489" s="22" t="s">
        <v>5</v>
      </c>
      <c r="E489" s="51" t="s">
        <v>786</v>
      </c>
      <c r="F489" s="45" t="s">
        <v>9</v>
      </c>
      <c r="G489" s="16" t="s">
        <v>44</v>
      </c>
      <c r="H489" s="17" t="s">
        <v>435</v>
      </c>
      <c r="I489" s="23" t="s">
        <v>358</v>
      </c>
      <c r="J489" s="18"/>
      <c r="K489" s="19">
        <v>666.6</v>
      </c>
      <c r="L489" s="18"/>
      <c r="M489" s="19">
        <v>508.79999999999995</v>
      </c>
      <c r="N489" s="18"/>
      <c r="O489" s="19">
        <v>618</v>
      </c>
      <c r="P489" s="53"/>
      <c r="Q489" s="19">
        <v>0</v>
      </c>
      <c r="R489" s="19">
        <v>0</v>
      </c>
      <c r="S489" s="20">
        <f t="shared" si="14"/>
        <v>0</v>
      </c>
      <c r="T489" s="20">
        <f t="shared" si="15"/>
        <v>0</v>
      </c>
    </row>
    <row r="490" spans="2:20" ht="51" customHeight="1" x14ac:dyDescent="0.2">
      <c r="B490" s="48" t="s">
        <v>219</v>
      </c>
      <c r="C490" s="15" t="s">
        <v>33</v>
      </c>
      <c r="D490" s="22" t="s">
        <v>5</v>
      </c>
      <c r="E490" s="51" t="s">
        <v>786</v>
      </c>
      <c r="F490" s="45" t="s">
        <v>9</v>
      </c>
      <c r="G490" s="16" t="s">
        <v>351</v>
      </c>
      <c r="H490" s="17" t="s">
        <v>557</v>
      </c>
      <c r="I490" s="23" t="s">
        <v>358</v>
      </c>
      <c r="J490" s="18"/>
      <c r="K490" s="19">
        <v>861.3</v>
      </c>
      <c r="L490" s="18"/>
      <c r="M490" s="19">
        <v>657.6</v>
      </c>
      <c r="N490" s="18"/>
      <c r="O490" s="19">
        <v>799.19999999999993</v>
      </c>
      <c r="P490" s="53"/>
      <c r="Q490" s="19">
        <v>0</v>
      </c>
      <c r="R490" s="19">
        <v>0</v>
      </c>
      <c r="S490" s="20">
        <f t="shared" si="14"/>
        <v>0</v>
      </c>
      <c r="T490" s="20">
        <f t="shared" si="15"/>
        <v>0</v>
      </c>
    </row>
    <row r="491" spans="2:20" ht="51" customHeight="1" x14ac:dyDescent="0.2">
      <c r="B491" s="48" t="s">
        <v>219</v>
      </c>
      <c r="C491" s="15" t="s">
        <v>33</v>
      </c>
      <c r="D491" s="22" t="s">
        <v>5</v>
      </c>
      <c r="E491" s="51" t="s">
        <v>786</v>
      </c>
      <c r="F491" s="45" t="s">
        <v>9</v>
      </c>
      <c r="G491" s="16" t="s">
        <v>46</v>
      </c>
      <c r="H491" s="17" t="s">
        <v>399</v>
      </c>
      <c r="I491" s="23" t="s">
        <v>358</v>
      </c>
      <c r="J491" s="18"/>
      <c r="K491" s="19">
        <v>1037.3</v>
      </c>
      <c r="L491" s="18"/>
      <c r="M491" s="19">
        <v>792</v>
      </c>
      <c r="N491" s="18"/>
      <c r="O491" s="19">
        <v>962.4</v>
      </c>
      <c r="P491" s="53"/>
      <c r="Q491" s="19">
        <v>0</v>
      </c>
      <c r="R491" s="19">
        <v>0</v>
      </c>
      <c r="S491" s="20">
        <f t="shared" si="14"/>
        <v>0</v>
      </c>
      <c r="T491" s="20">
        <f t="shared" si="15"/>
        <v>0</v>
      </c>
    </row>
    <row r="492" spans="2:20" ht="51" customHeight="1" x14ac:dyDescent="0.2">
      <c r="B492" s="48" t="s">
        <v>219</v>
      </c>
      <c r="C492" s="15" t="s">
        <v>33</v>
      </c>
      <c r="D492" s="22" t="s">
        <v>5</v>
      </c>
      <c r="E492" s="51" t="s">
        <v>786</v>
      </c>
      <c r="F492" s="45" t="s">
        <v>9</v>
      </c>
      <c r="G492" s="16" t="s">
        <v>48</v>
      </c>
      <c r="H492" s="17" t="s">
        <v>421</v>
      </c>
      <c r="I492" s="23" t="s">
        <v>358</v>
      </c>
      <c r="J492" s="18"/>
      <c r="K492" s="19">
        <v>902</v>
      </c>
      <c r="L492" s="18"/>
      <c r="M492" s="19">
        <v>688.8</v>
      </c>
      <c r="N492" s="18"/>
      <c r="O492" s="19">
        <v>836.4</v>
      </c>
      <c r="P492" s="53"/>
      <c r="Q492" s="19">
        <v>0</v>
      </c>
      <c r="R492" s="19">
        <v>0</v>
      </c>
      <c r="S492" s="20">
        <f t="shared" si="14"/>
        <v>0</v>
      </c>
      <c r="T492" s="20">
        <f t="shared" si="15"/>
        <v>0</v>
      </c>
    </row>
    <row r="493" spans="2:20" ht="51" customHeight="1" x14ac:dyDescent="0.2">
      <c r="B493" s="48" t="s">
        <v>219</v>
      </c>
      <c r="C493" s="15" t="s">
        <v>33</v>
      </c>
      <c r="D493" s="22" t="s">
        <v>5</v>
      </c>
      <c r="E493" s="51" t="s">
        <v>786</v>
      </c>
      <c r="F493" s="45" t="s">
        <v>9</v>
      </c>
      <c r="G493" s="16" t="s">
        <v>50</v>
      </c>
      <c r="H493" s="17" t="s">
        <v>484</v>
      </c>
      <c r="I493" s="23" t="s">
        <v>358</v>
      </c>
      <c r="J493" s="18"/>
      <c r="K493" s="19">
        <v>629.20000000000005</v>
      </c>
      <c r="L493" s="18"/>
      <c r="M493" s="19">
        <v>480</v>
      </c>
      <c r="N493" s="18"/>
      <c r="O493" s="19">
        <v>583.19999999999993</v>
      </c>
      <c r="P493" s="53"/>
      <c r="Q493" s="19">
        <v>0</v>
      </c>
      <c r="R493" s="19">
        <v>0</v>
      </c>
      <c r="S493" s="20">
        <f t="shared" si="14"/>
        <v>0</v>
      </c>
      <c r="T493" s="20">
        <f t="shared" si="15"/>
        <v>0</v>
      </c>
    </row>
    <row r="494" spans="2:20" ht="51" customHeight="1" x14ac:dyDescent="0.2">
      <c r="B494" s="48" t="s">
        <v>219</v>
      </c>
      <c r="C494" s="15" t="s">
        <v>33</v>
      </c>
      <c r="D494" s="22" t="s">
        <v>5</v>
      </c>
      <c r="E494" s="51" t="s">
        <v>786</v>
      </c>
      <c r="F494" s="45" t="s">
        <v>9</v>
      </c>
      <c r="G494" s="16" t="s">
        <v>51</v>
      </c>
      <c r="H494" s="17" t="s">
        <v>491</v>
      </c>
      <c r="I494" s="23" t="s">
        <v>358</v>
      </c>
      <c r="J494" s="18"/>
      <c r="K494" s="19">
        <v>629.20000000000005</v>
      </c>
      <c r="L494" s="18"/>
      <c r="M494" s="19">
        <v>480</v>
      </c>
      <c r="N494" s="18"/>
      <c r="O494" s="19">
        <v>583.19999999999993</v>
      </c>
      <c r="P494" s="53"/>
      <c r="Q494" s="19">
        <v>0</v>
      </c>
      <c r="R494" s="19">
        <v>0</v>
      </c>
      <c r="S494" s="20">
        <f t="shared" si="14"/>
        <v>0</v>
      </c>
      <c r="T494" s="20">
        <f t="shared" si="15"/>
        <v>0</v>
      </c>
    </row>
    <row r="495" spans="2:20" ht="51" customHeight="1" x14ac:dyDescent="0.2">
      <c r="B495" s="48" t="s">
        <v>219</v>
      </c>
      <c r="C495" s="15" t="s">
        <v>33</v>
      </c>
      <c r="D495" s="22" t="s">
        <v>5</v>
      </c>
      <c r="E495" s="51" t="s">
        <v>786</v>
      </c>
      <c r="F495" s="45" t="s">
        <v>9</v>
      </c>
      <c r="G495" s="16" t="s">
        <v>52</v>
      </c>
      <c r="H495" s="17" t="s">
        <v>482</v>
      </c>
      <c r="I495" s="23" t="s">
        <v>358</v>
      </c>
      <c r="J495" s="18"/>
      <c r="K495" s="19">
        <v>795.3</v>
      </c>
      <c r="L495" s="18"/>
      <c r="M495" s="19">
        <v>607.19999999999993</v>
      </c>
      <c r="N495" s="18"/>
      <c r="O495" s="19">
        <v>738</v>
      </c>
      <c r="P495" s="53"/>
      <c r="Q495" s="19">
        <v>0</v>
      </c>
      <c r="R495" s="19">
        <v>0</v>
      </c>
      <c r="S495" s="20">
        <f t="shared" si="14"/>
        <v>0</v>
      </c>
      <c r="T495" s="20">
        <f t="shared" si="15"/>
        <v>0</v>
      </c>
    </row>
    <row r="496" spans="2:20" ht="51" customHeight="1" x14ac:dyDescent="0.2">
      <c r="B496" s="48" t="s">
        <v>219</v>
      </c>
      <c r="C496" s="15" t="s">
        <v>33</v>
      </c>
      <c r="D496" s="22" t="s">
        <v>5</v>
      </c>
      <c r="E496" s="51" t="s">
        <v>786</v>
      </c>
      <c r="F496" s="45" t="s">
        <v>9</v>
      </c>
      <c r="G496" s="16" t="s">
        <v>53</v>
      </c>
      <c r="H496" s="17" t="s">
        <v>548</v>
      </c>
      <c r="I496" s="23" t="s">
        <v>358</v>
      </c>
      <c r="J496" s="18"/>
      <c r="K496" s="19">
        <v>817.3</v>
      </c>
      <c r="L496" s="18"/>
      <c r="M496" s="19">
        <v>624</v>
      </c>
      <c r="N496" s="18"/>
      <c r="O496" s="19">
        <v>758.4</v>
      </c>
      <c r="P496" s="53"/>
      <c r="Q496" s="19">
        <v>0</v>
      </c>
      <c r="R496" s="19">
        <v>0</v>
      </c>
      <c r="S496" s="20">
        <f t="shared" si="14"/>
        <v>0</v>
      </c>
      <c r="T496" s="20">
        <f t="shared" si="15"/>
        <v>0</v>
      </c>
    </row>
    <row r="497" spans="2:20" ht="51" customHeight="1" x14ac:dyDescent="0.2">
      <c r="B497" s="48" t="s">
        <v>219</v>
      </c>
      <c r="C497" s="15" t="s">
        <v>33</v>
      </c>
      <c r="D497" s="22" t="s">
        <v>5</v>
      </c>
      <c r="E497" s="51" t="s">
        <v>786</v>
      </c>
      <c r="F497" s="45" t="s">
        <v>9</v>
      </c>
      <c r="G497" s="16" t="s">
        <v>54</v>
      </c>
      <c r="H497" s="17" t="s">
        <v>535</v>
      </c>
      <c r="I497" s="23" t="s">
        <v>358</v>
      </c>
      <c r="J497" s="18"/>
      <c r="K497" s="19">
        <v>817.3</v>
      </c>
      <c r="L497" s="18"/>
      <c r="M497" s="19">
        <v>624</v>
      </c>
      <c r="N497" s="18"/>
      <c r="O497" s="19">
        <v>758.4</v>
      </c>
      <c r="P497" s="53"/>
      <c r="Q497" s="19">
        <v>0</v>
      </c>
      <c r="R497" s="19">
        <v>0</v>
      </c>
      <c r="S497" s="20">
        <f t="shared" si="14"/>
        <v>0</v>
      </c>
      <c r="T497" s="20">
        <f t="shared" si="15"/>
        <v>0</v>
      </c>
    </row>
    <row r="498" spans="2:20" ht="51" customHeight="1" x14ac:dyDescent="0.2">
      <c r="B498" s="48" t="s">
        <v>219</v>
      </c>
      <c r="C498" s="15" t="s">
        <v>33</v>
      </c>
      <c r="D498" s="22" t="s">
        <v>5</v>
      </c>
      <c r="E498" s="51" t="s">
        <v>786</v>
      </c>
      <c r="F498" s="45" t="s">
        <v>9</v>
      </c>
      <c r="G498" s="16" t="s">
        <v>55</v>
      </c>
      <c r="H498" s="17" t="s">
        <v>554</v>
      </c>
      <c r="I498" s="23" t="s">
        <v>358</v>
      </c>
      <c r="J498" s="18"/>
      <c r="K498" s="19">
        <v>817.3</v>
      </c>
      <c r="L498" s="18"/>
      <c r="M498" s="19">
        <v>624</v>
      </c>
      <c r="N498" s="18"/>
      <c r="O498" s="19">
        <v>758.4</v>
      </c>
      <c r="P498" s="53"/>
      <c r="Q498" s="19">
        <v>0</v>
      </c>
      <c r="R498" s="19">
        <v>0</v>
      </c>
      <c r="S498" s="20">
        <f t="shared" si="14"/>
        <v>0</v>
      </c>
      <c r="T498" s="20">
        <f t="shared" si="15"/>
        <v>0</v>
      </c>
    </row>
    <row r="499" spans="2:20" ht="51" customHeight="1" x14ac:dyDescent="0.2">
      <c r="B499" s="48" t="s">
        <v>219</v>
      </c>
      <c r="C499" s="15" t="s">
        <v>33</v>
      </c>
      <c r="D499" s="22" t="s">
        <v>5</v>
      </c>
      <c r="E499" s="51" t="s">
        <v>16</v>
      </c>
      <c r="F499" s="45" t="s">
        <v>9</v>
      </c>
      <c r="G499" s="16" t="s">
        <v>220</v>
      </c>
      <c r="H499" s="17" t="s">
        <v>474</v>
      </c>
      <c r="I499" s="23" t="s">
        <v>358</v>
      </c>
      <c r="J499" s="18"/>
      <c r="K499" s="19">
        <v>696.3</v>
      </c>
      <c r="L499" s="18"/>
      <c r="M499" s="19">
        <v>531.6</v>
      </c>
      <c r="N499" s="18"/>
      <c r="O499" s="19">
        <v>645.6</v>
      </c>
      <c r="P499" s="53"/>
      <c r="Q499" s="19">
        <v>0</v>
      </c>
      <c r="R499" s="19">
        <v>0</v>
      </c>
      <c r="S499" s="20">
        <f t="shared" si="14"/>
        <v>0</v>
      </c>
      <c r="T499" s="20">
        <f t="shared" si="15"/>
        <v>0</v>
      </c>
    </row>
    <row r="500" spans="2:20" ht="38.25" customHeight="1" x14ac:dyDescent="0.2">
      <c r="B500" s="48" t="s">
        <v>219</v>
      </c>
      <c r="C500" s="15" t="s">
        <v>33</v>
      </c>
      <c r="D500" s="22" t="s">
        <v>5</v>
      </c>
      <c r="E500" s="51" t="s">
        <v>16</v>
      </c>
      <c r="F500" s="45" t="s">
        <v>9</v>
      </c>
      <c r="G500" s="16" t="s">
        <v>671</v>
      </c>
      <c r="H500" s="17">
        <v>101119735</v>
      </c>
      <c r="I500" s="23">
        <v>2019</v>
      </c>
      <c r="J500" s="18"/>
      <c r="K500" s="19">
        <v>818.4</v>
      </c>
      <c r="L500" s="18"/>
      <c r="M500" s="19">
        <v>625.19999999999993</v>
      </c>
      <c r="N500" s="18"/>
      <c r="O500" s="19">
        <v>758.4</v>
      </c>
      <c r="P500" s="53"/>
      <c r="Q500" s="19">
        <v>0</v>
      </c>
      <c r="R500" s="19">
        <v>0</v>
      </c>
      <c r="S500" s="20">
        <f t="shared" si="14"/>
        <v>0</v>
      </c>
      <c r="T500" s="20">
        <f t="shared" si="15"/>
        <v>0</v>
      </c>
    </row>
    <row r="501" spans="2:20" ht="38.25" customHeight="1" x14ac:dyDescent="0.2">
      <c r="B501" s="48" t="s">
        <v>219</v>
      </c>
      <c r="C501" s="15" t="s">
        <v>33</v>
      </c>
      <c r="D501" s="22" t="s">
        <v>5</v>
      </c>
      <c r="E501" s="51" t="s">
        <v>16</v>
      </c>
      <c r="F501" s="45" t="s">
        <v>9</v>
      </c>
      <c r="G501" s="16" t="s">
        <v>672</v>
      </c>
      <c r="H501" s="17">
        <v>101119734</v>
      </c>
      <c r="I501" s="23">
        <v>2019</v>
      </c>
      <c r="J501" s="18"/>
      <c r="K501" s="19">
        <v>818.4</v>
      </c>
      <c r="L501" s="18"/>
      <c r="M501" s="19">
        <v>625.19999999999993</v>
      </c>
      <c r="N501" s="18"/>
      <c r="O501" s="19">
        <v>758.4</v>
      </c>
      <c r="P501" s="53"/>
      <c r="Q501" s="19">
        <v>0</v>
      </c>
      <c r="R501" s="19">
        <v>0</v>
      </c>
      <c r="S501" s="20">
        <f t="shared" si="14"/>
        <v>0</v>
      </c>
      <c r="T501" s="20">
        <f t="shared" si="15"/>
        <v>0</v>
      </c>
    </row>
    <row r="502" spans="2:20" ht="38.25" customHeight="1" x14ac:dyDescent="0.2">
      <c r="B502" s="48" t="s">
        <v>219</v>
      </c>
      <c r="C502" s="15" t="s">
        <v>33</v>
      </c>
      <c r="D502" s="22" t="s">
        <v>28</v>
      </c>
      <c r="E502" s="51" t="s">
        <v>786</v>
      </c>
      <c r="F502" s="45" t="s">
        <v>29</v>
      </c>
      <c r="G502" s="16" t="s">
        <v>42</v>
      </c>
      <c r="H502" s="17">
        <v>601819487</v>
      </c>
      <c r="I502" s="23">
        <v>2018</v>
      </c>
      <c r="J502" s="53"/>
      <c r="K502" s="19">
        <v>0</v>
      </c>
      <c r="L502" s="53"/>
      <c r="M502" s="19">
        <v>0</v>
      </c>
      <c r="N502" s="53"/>
      <c r="O502" s="19">
        <v>0</v>
      </c>
      <c r="P502" s="18"/>
      <c r="Q502" s="19">
        <v>83900</v>
      </c>
      <c r="R502" s="19">
        <v>259404</v>
      </c>
      <c r="S502" s="20">
        <f t="shared" si="14"/>
        <v>0</v>
      </c>
      <c r="T502" s="20">
        <f t="shared" si="15"/>
        <v>0</v>
      </c>
    </row>
    <row r="503" spans="2:20" ht="38.25" customHeight="1" x14ac:dyDescent="0.2">
      <c r="B503" s="48" t="s">
        <v>219</v>
      </c>
      <c r="C503" s="15" t="s">
        <v>33</v>
      </c>
      <c r="D503" s="22" t="s">
        <v>28</v>
      </c>
      <c r="E503" s="51" t="s">
        <v>786</v>
      </c>
      <c r="F503" s="45" t="s">
        <v>29</v>
      </c>
      <c r="G503" s="16" t="s">
        <v>43</v>
      </c>
      <c r="H503" s="17">
        <v>601819481</v>
      </c>
      <c r="I503" s="23">
        <v>2018</v>
      </c>
      <c r="J503" s="53"/>
      <c r="K503" s="19">
        <v>0</v>
      </c>
      <c r="L503" s="53"/>
      <c r="M503" s="19">
        <v>0</v>
      </c>
      <c r="N503" s="53"/>
      <c r="O503" s="19">
        <v>0</v>
      </c>
      <c r="P503" s="18"/>
      <c r="Q503" s="19">
        <v>80400</v>
      </c>
      <c r="R503" s="19">
        <v>255904</v>
      </c>
      <c r="S503" s="20">
        <f t="shared" si="14"/>
        <v>0</v>
      </c>
      <c r="T503" s="20">
        <f t="shared" si="15"/>
        <v>0</v>
      </c>
    </row>
    <row r="504" spans="2:20" ht="38.25" customHeight="1" x14ac:dyDescent="0.2">
      <c r="B504" s="48" t="s">
        <v>219</v>
      </c>
      <c r="C504" s="15" t="s">
        <v>33</v>
      </c>
      <c r="D504" s="22" t="s">
        <v>28</v>
      </c>
      <c r="E504" s="51" t="s">
        <v>786</v>
      </c>
      <c r="F504" s="45" t="s">
        <v>29</v>
      </c>
      <c r="G504" s="16" t="s">
        <v>351</v>
      </c>
      <c r="H504" s="17">
        <v>601819770</v>
      </c>
      <c r="I504" s="23">
        <v>2018</v>
      </c>
      <c r="J504" s="53"/>
      <c r="K504" s="19">
        <v>0</v>
      </c>
      <c r="L504" s="53"/>
      <c r="M504" s="19">
        <v>0</v>
      </c>
      <c r="N504" s="53"/>
      <c r="O504" s="19">
        <v>0</v>
      </c>
      <c r="P504" s="18"/>
      <c r="Q504" s="19">
        <v>83900</v>
      </c>
      <c r="R504" s="19">
        <v>259404</v>
      </c>
      <c r="S504" s="20">
        <f t="shared" si="14"/>
        <v>0</v>
      </c>
      <c r="T504" s="20">
        <f t="shared" si="15"/>
        <v>0</v>
      </c>
    </row>
    <row r="505" spans="2:20" ht="38.25" customHeight="1" x14ac:dyDescent="0.2">
      <c r="B505" s="48" t="s">
        <v>219</v>
      </c>
      <c r="C505" s="15" t="s">
        <v>33</v>
      </c>
      <c r="D505" s="22" t="s">
        <v>28</v>
      </c>
      <c r="E505" s="51" t="s">
        <v>786</v>
      </c>
      <c r="F505" s="45" t="s">
        <v>29</v>
      </c>
      <c r="G505" s="16" t="s">
        <v>46</v>
      </c>
      <c r="H505" s="17">
        <v>601819509</v>
      </c>
      <c r="I505" s="23">
        <v>2018</v>
      </c>
      <c r="J505" s="53"/>
      <c r="K505" s="19">
        <v>0</v>
      </c>
      <c r="L505" s="53"/>
      <c r="M505" s="19">
        <v>0</v>
      </c>
      <c r="N505" s="53"/>
      <c r="O505" s="19">
        <v>0</v>
      </c>
      <c r="P505" s="18"/>
      <c r="Q505" s="19">
        <v>83900</v>
      </c>
      <c r="R505" s="19">
        <v>259404</v>
      </c>
      <c r="S505" s="20">
        <f t="shared" si="14"/>
        <v>0</v>
      </c>
      <c r="T505" s="20">
        <f t="shared" si="15"/>
        <v>0</v>
      </c>
    </row>
    <row r="506" spans="2:20" ht="38.25" customHeight="1" x14ac:dyDescent="0.2">
      <c r="B506" s="48" t="s">
        <v>219</v>
      </c>
      <c r="C506" s="15" t="s">
        <v>33</v>
      </c>
      <c r="D506" s="22" t="s">
        <v>28</v>
      </c>
      <c r="E506" s="51" t="s">
        <v>786</v>
      </c>
      <c r="F506" s="45" t="s">
        <v>29</v>
      </c>
      <c r="G506" s="16" t="s">
        <v>47</v>
      </c>
      <c r="H506" s="17">
        <v>601819303</v>
      </c>
      <c r="I506" s="23">
        <v>2017</v>
      </c>
      <c r="J506" s="53"/>
      <c r="K506" s="19">
        <v>0</v>
      </c>
      <c r="L506" s="53"/>
      <c r="M506" s="19">
        <v>0</v>
      </c>
      <c r="N506" s="53"/>
      <c r="O506" s="19">
        <v>0</v>
      </c>
      <c r="P506" s="18"/>
      <c r="Q506" s="19">
        <v>84600</v>
      </c>
      <c r="R506" s="19">
        <v>260104</v>
      </c>
      <c r="S506" s="20">
        <f t="shared" si="14"/>
        <v>0</v>
      </c>
      <c r="T506" s="20">
        <f t="shared" si="15"/>
        <v>0</v>
      </c>
    </row>
    <row r="507" spans="2:20" ht="38.25" customHeight="1" x14ac:dyDescent="0.2">
      <c r="B507" s="48" t="s">
        <v>219</v>
      </c>
      <c r="C507" s="15" t="s">
        <v>33</v>
      </c>
      <c r="D507" s="22" t="s">
        <v>28</v>
      </c>
      <c r="E507" s="51" t="s">
        <v>786</v>
      </c>
      <c r="F507" s="45" t="s">
        <v>29</v>
      </c>
      <c r="G507" s="16" t="s">
        <v>49</v>
      </c>
      <c r="H507" s="17">
        <v>601819511</v>
      </c>
      <c r="I507" s="23">
        <v>2018</v>
      </c>
      <c r="J507" s="53"/>
      <c r="K507" s="19">
        <v>0</v>
      </c>
      <c r="L507" s="53"/>
      <c r="M507" s="19">
        <v>0</v>
      </c>
      <c r="N507" s="53"/>
      <c r="O507" s="19">
        <v>0</v>
      </c>
      <c r="P507" s="18"/>
      <c r="Q507" s="19">
        <v>83900</v>
      </c>
      <c r="R507" s="19">
        <v>259404</v>
      </c>
      <c r="S507" s="20">
        <f t="shared" si="14"/>
        <v>0</v>
      </c>
      <c r="T507" s="20">
        <f t="shared" si="15"/>
        <v>0</v>
      </c>
    </row>
    <row r="508" spans="2:20" ht="38.25" customHeight="1" x14ac:dyDescent="0.2">
      <c r="B508" s="48" t="s">
        <v>219</v>
      </c>
      <c r="C508" s="15" t="s">
        <v>33</v>
      </c>
      <c r="D508" s="22" t="s">
        <v>28</v>
      </c>
      <c r="E508" s="51" t="s">
        <v>786</v>
      </c>
      <c r="F508" s="45" t="s">
        <v>29</v>
      </c>
      <c r="G508" s="16" t="s">
        <v>51</v>
      </c>
      <c r="H508" s="17">
        <v>601819553</v>
      </c>
      <c r="I508" s="23">
        <v>2018</v>
      </c>
      <c r="J508" s="53"/>
      <c r="K508" s="19">
        <v>0</v>
      </c>
      <c r="L508" s="53"/>
      <c r="M508" s="19">
        <v>0</v>
      </c>
      <c r="N508" s="53"/>
      <c r="O508" s="19">
        <v>0</v>
      </c>
      <c r="P508" s="18"/>
      <c r="Q508" s="19">
        <v>83900</v>
      </c>
      <c r="R508" s="19">
        <v>259404</v>
      </c>
      <c r="S508" s="20">
        <f t="shared" si="14"/>
        <v>0</v>
      </c>
      <c r="T508" s="20">
        <f t="shared" si="15"/>
        <v>0</v>
      </c>
    </row>
    <row r="509" spans="2:20" ht="38.25" customHeight="1" x14ac:dyDescent="0.2">
      <c r="B509" s="48" t="s">
        <v>219</v>
      </c>
      <c r="C509" s="15" t="s">
        <v>33</v>
      </c>
      <c r="D509" s="22" t="s">
        <v>28</v>
      </c>
      <c r="E509" s="51" t="s">
        <v>786</v>
      </c>
      <c r="F509" s="45" t="s">
        <v>29</v>
      </c>
      <c r="G509" s="16" t="s">
        <v>217</v>
      </c>
      <c r="H509" s="17">
        <v>601819318</v>
      </c>
      <c r="I509" s="23">
        <v>2017</v>
      </c>
      <c r="J509" s="53"/>
      <c r="K509" s="19">
        <v>0</v>
      </c>
      <c r="L509" s="53"/>
      <c r="M509" s="19">
        <v>0</v>
      </c>
      <c r="N509" s="53"/>
      <c r="O509" s="19">
        <v>0</v>
      </c>
      <c r="P509" s="18"/>
      <c r="Q509" s="19">
        <v>67900</v>
      </c>
      <c r="R509" s="19">
        <v>243404</v>
      </c>
      <c r="S509" s="20">
        <f t="shared" si="14"/>
        <v>0</v>
      </c>
      <c r="T509" s="20">
        <f t="shared" si="15"/>
        <v>0</v>
      </c>
    </row>
    <row r="510" spans="2:20" ht="38.25" customHeight="1" x14ac:dyDescent="0.2">
      <c r="B510" s="48" t="s">
        <v>219</v>
      </c>
      <c r="C510" s="15" t="s">
        <v>33</v>
      </c>
      <c r="D510" s="22" t="s">
        <v>28</v>
      </c>
      <c r="E510" s="51" t="s">
        <v>16</v>
      </c>
      <c r="F510" s="45" t="s">
        <v>29</v>
      </c>
      <c r="G510" s="16" t="s">
        <v>220</v>
      </c>
      <c r="H510" s="17">
        <v>601819678</v>
      </c>
      <c r="I510" s="23">
        <v>2018</v>
      </c>
      <c r="J510" s="53"/>
      <c r="K510" s="19">
        <v>0</v>
      </c>
      <c r="L510" s="53"/>
      <c r="M510" s="19">
        <v>0</v>
      </c>
      <c r="N510" s="53"/>
      <c r="O510" s="19">
        <v>0</v>
      </c>
      <c r="P510" s="18"/>
      <c r="Q510" s="19">
        <v>61800</v>
      </c>
      <c r="R510" s="19">
        <v>237304</v>
      </c>
      <c r="S510" s="20">
        <f t="shared" si="14"/>
        <v>0</v>
      </c>
      <c r="T510" s="20">
        <f t="shared" si="15"/>
        <v>0</v>
      </c>
    </row>
    <row r="511" spans="2:20" ht="38.25" customHeight="1" x14ac:dyDescent="0.2">
      <c r="B511" s="48" t="s">
        <v>219</v>
      </c>
      <c r="C511" s="15" t="s">
        <v>610</v>
      </c>
      <c r="D511" s="22" t="s">
        <v>28</v>
      </c>
      <c r="E511" s="51" t="s">
        <v>786</v>
      </c>
      <c r="F511" s="45" t="s">
        <v>29</v>
      </c>
      <c r="G511" s="16" t="s">
        <v>44</v>
      </c>
      <c r="H511" s="17">
        <v>601820089</v>
      </c>
      <c r="I511" s="23">
        <v>2019</v>
      </c>
      <c r="J511" s="53"/>
      <c r="K511" s="19">
        <v>0</v>
      </c>
      <c r="L511" s="53"/>
      <c r="M511" s="19">
        <v>0</v>
      </c>
      <c r="N511" s="53"/>
      <c r="O511" s="19">
        <v>0</v>
      </c>
      <c r="P511" s="18"/>
      <c r="Q511" s="19">
        <v>81800</v>
      </c>
      <c r="R511" s="19">
        <v>257300</v>
      </c>
      <c r="S511" s="20">
        <f t="shared" si="14"/>
        <v>0</v>
      </c>
      <c r="T511" s="20">
        <f t="shared" si="15"/>
        <v>0</v>
      </c>
    </row>
    <row r="512" spans="2:20" ht="38.25" customHeight="1" x14ac:dyDescent="0.2">
      <c r="B512" s="48" t="s">
        <v>219</v>
      </c>
      <c r="C512" s="15" t="s">
        <v>610</v>
      </c>
      <c r="D512" s="22" t="s">
        <v>28</v>
      </c>
      <c r="E512" s="51" t="s">
        <v>786</v>
      </c>
      <c r="F512" s="45" t="s">
        <v>29</v>
      </c>
      <c r="G512" s="16" t="s">
        <v>53</v>
      </c>
      <c r="H512" s="17">
        <v>601820066</v>
      </c>
      <c r="I512" s="23">
        <v>2019</v>
      </c>
      <c r="J512" s="53"/>
      <c r="K512" s="19">
        <v>0</v>
      </c>
      <c r="L512" s="53"/>
      <c r="M512" s="19">
        <v>0</v>
      </c>
      <c r="N512" s="53"/>
      <c r="O512" s="19">
        <v>0</v>
      </c>
      <c r="P512" s="18"/>
      <c r="Q512" s="19">
        <v>81800</v>
      </c>
      <c r="R512" s="19">
        <v>257300</v>
      </c>
      <c r="S512" s="20">
        <f t="shared" si="14"/>
        <v>0</v>
      </c>
      <c r="T512" s="20">
        <f t="shared" si="15"/>
        <v>0</v>
      </c>
    </row>
    <row r="513" spans="2:20" ht="51" customHeight="1" x14ac:dyDescent="0.2">
      <c r="B513" s="48" t="s">
        <v>219</v>
      </c>
      <c r="C513" s="15" t="s">
        <v>612</v>
      </c>
      <c r="D513" s="22" t="s">
        <v>28</v>
      </c>
      <c r="E513" s="51" t="s">
        <v>16</v>
      </c>
      <c r="F513" s="45" t="s">
        <v>29</v>
      </c>
      <c r="G513" s="16" t="s">
        <v>265</v>
      </c>
      <c r="H513" s="17">
        <v>601820027</v>
      </c>
      <c r="I513" s="23">
        <v>2019</v>
      </c>
      <c r="J513" s="53"/>
      <c r="K513" s="19">
        <v>0</v>
      </c>
      <c r="L513" s="53"/>
      <c r="M513" s="19">
        <v>0</v>
      </c>
      <c r="N513" s="53"/>
      <c r="O513" s="19">
        <v>0</v>
      </c>
      <c r="P513" s="18"/>
      <c r="Q513" s="19">
        <v>81800</v>
      </c>
      <c r="R513" s="19">
        <v>257300</v>
      </c>
      <c r="S513" s="20">
        <f t="shared" si="14"/>
        <v>0</v>
      </c>
      <c r="T513" s="20">
        <f t="shared" si="15"/>
        <v>0</v>
      </c>
    </row>
    <row r="514" spans="2:20" ht="51" customHeight="1" x14ac:dyDescent="0.2">
      <c r="B514" s="48" t="s">
        <v>221</v>
      </c>
      <c r="C514" s="15" t="s">
        <v>222</v>
      </c>
      <c r="D514" s="22" t="s">
        <v>5</v>
      </c>
      <c r="E514" s="51" t="s">
        <v>786</v>
      </c>
      <c r="F514" s="45" t="s">
        <v>7</v>
      </c>
      <c r="G514" s="16" t="s">
        <v>8</v>
      </c>
      <c r="H514" s="17" t="s">
        <v>453</v>
      </c>
      <c r="I514" s="23" t="s">
        <v>358</v>
      </c>
      <c r="J514" s="18"/>
      <c r="K514" s="19">
        <v>543.4</v>
      </c>
      <c r="L514" s="18"/>
      <c r="M514" s="19">
        <v>415.2</v>
      </c>
      <c r="N514" s="18"/>
      <c r="O514" s="19">
        <v>504</v>
      </c>
      <c r="P514" s="53"/>
      <c r="Q514" s="19">
        <v>0</v>
      </c>
      <c r="R514" s="19">
        <v>0</v>
      </c>
      <c r="S514" s="20">
        <f t="shared" si="14"/>
        <v>0</v>
      </c>
      <c r="T514" s="20">
        <f t="shared" si="15"/>
        <v>0</v>
      </c>
    </row>
    <row r="515" spans="2:20" ht="51" customHeight="1" x14ac:dyDescent="0.2">
      <c r="B515" s="48" t="s">
        <v>221</v>
      </c>
      <c r="C515" s="15" t="s">
        <v>222</v>
      </c>
      <c r="D515" s="22" t="s">
        <v>5</v>
      </c>
      <c r="E515" s="51" t="s">
        <v>786</v>
      </c>
      <c r="F515" s="45" t="s">
        <v>9</v>
      </c>
      <c r="G515" s="16" t="s">
        <v>10</v>
      </c>
      <c r="H515" s="17" t="s">
        <v>452</v>
      </c>
      <c r="I515" s="23" t="s">
        <v>358</v>
      </c>
      <c r="J515" s="18"/>
      <c r="K515" s="19">
        <v>863.5</v>
      </c>
      <c r="L515" s="18"/>
      <c r="M515" s="19">
        <v>660</v>
      </c>
      <c r="N515" s="18"/>
      <c r="O515" s="19">
        <v>800.4</v>
      </c>
      <c r="P515" s="53"/>
      <c r="Q515" s="19">
        <v>0</v>
      </c>
      <c r="R515" s="19">
        <v>0</v>
      </c>
      <c r="S515" s="20">
        <f t="shared" si="14"/>
        <v>0</v>
      </c>
      <c r="T515" s="20">
        <f t="shared" si="15"/>
        <v>0</v>
      </c>
    </row>
    <row r="516" spans="2:20" ht="51" customHeight="1" x14ac:dyDescent="0.2">
      <c r="B516" s="48" t="s">
        <v>221</v>
      </c>
      <c r="C516" s="15" t="s">
        <v>222</v>
      </c>
      <c r="D516" s="22" t="s">
        <v>5</v>
      </c>
      <c r="E516" s="51" t="s">
        <v>786</v>
      </c>
      <c r="F516" s="45" t="s">
        <v>9</v>
      </c>
      <c r="G516" s="16" t="s">
        <v>108</v>
      </c>
      <c r="H516" s="17" t="s">
        <v>393</v>
      </c>
      <c r="I516" s="23" t="s">
        <v>358</v>
      </c>
      <c r="J516" s="18"/>
      <c r="K516" s="19">
        <v>893.2</v>
      </c>
      <c r="L516" s="18"/>
      <c r="M516" s="19">
        <v>681.6</v>
      </c>
      <c r="N516" s="18"/>
      <c r="O516" s="19">
        <v>828</v>
      </c>
      <c r="P516" s="53"/>
      <c r="Q516" s="19">
        <v>0</v>
      </c>
      <c r="R516" s="19">
        <v>0</v>
      </c>
      <c r="S516" s="20">
        <f t="shared" si="14"/>
        <v>0</v>
      </c>
      <c r="T516" s="20">
        <f t="shared" si="15"/>
        <v>0</v>
      </c>
    </row>
    <row r="517" spans="2:20" ht="51" customHeight="1" x14ac:dyDescent="0.2">
      <c r="B517" s="48" t="s">
        <v>221</v>
      </c>
      <c r="C517" s="15" t="s">
        <v>222</v>
      </c>
      <c r="D517" s="22" t="s">
        <v>5</v>
      </c>
      <c r="E517" s="51" t="s">
        <v>786</v>
      </c>
      <c r="F517" s="45" t="s">
        <v>9</v>
      </c>
      <c r="G517" s="16" t="s">
        <v>151</v>
      </c>
      <c r="H517" s="17" t="s">
        <v>478</v>
      </c>
      <c r="I517" s="23" t="s">
        <v>358</v>
      </c>
      <c r="J517" s="18"/>
      <c r="K517" s="19">
        <v>898.7</v>
      </c>
      <c r="L517" s="18"/>
      <c r="M517" s="19">
        <v>686.4</v>
      </c>
      <c r="N517" s="18"/>
      <c r="O517" s="19">
        <v>832.8</v>
      </c>
      <c r="P517" s="53"/>
      <c r="Q517" s="19">
        <v>0</v>
      </c>
      <c r="R517" s="19">
        <v>0</v>
      </c>
      <c r="S517" s="20">
        <f t="shared" si="14"/>
        <v>0</v>
      </c>
      <c r="T517" s="20">
        <f t="shared" si="15"/>
        <v>0</v>
      </c>
    </row>
    <row r="518" spans="2:20" ht="51" customHeight="1" x14ac:dyDescent="0.2">
      <c r="B518" s="48" t="s">
        <v>221</v>
      </c>
      <c r="C518" s="15" t="s">
        <v>222</v>
      </c>
      <c r="D518" s="22" t="s">
        <v>5</v>
      </c>
      <c r="E518" s="51" t="s">
        <v>786</v>
      </c>
      <c r="F518" s="45" t="s">
        <v>9</v>
      </c>
      <c r="G518" s="16" t="s">
        <v>152</v>
      </c>
      <c r="H518" s="17" t="s">
        <v>471</v>
      </c>
      <c r="I518" s="23" t="s">
        <v>358</v>
      </c>
      <c r="J518" s="18"/>
      <c r="K518" s="19">
        <v>742.5</v>
      </c>
      <c r="L518" s="18"/>
      <c r="M518" s="19">
        <v>567.6</v>
      </c>
      <c r="N518" s="18"/>
      <c r="O518" s="19">
        <v>688.8</v>
      </c>
      <c r="P518" s="53"/>
      <c r="Q518" s="19">
        <v>0</v>
      </c>
      <c r="R518" s="19">
        <v>0</v>
      </c>
      <c r="S518" s="20">
        <f t="shared" ref="S518:S581" si="16">J518*K518+N518*O518+P518*Q518+L518*M518</f>
        <v>0</v>
      </c>
      <c r="T518" s="20">
        <f t="shared" ref="T518:T581" si="17">J518*K518+N518*O518+P518*R518+L518*M518</f>
        <v>0</v>
      </c>
    </row>
    <row r="519" spans="2:20" ht="51" customHeight="1" x14ac:dyDescent="0.2">
      <c r="B519" s="48" t="s">
        <v>221</v>
      </c>
      <c r="C519" s="15" t="s">
        <v>222</v>
      </c>
      <c r="D519" s="22" t="s">
        <v>5</v>
      </c>
      <c r="E519" s="51" t="s">
        <v>786</v>
      </c>
      <c r="F519" s="45" t="s">
        <v>9</v>
      </c>
      <c r="G519" s="16" t="s">
        <v>76</v>
      </c>
      <c r="H519" s="17" t="s">
        <v>396</v>
      </c>
      <c r="I519" s="23" t="s">
        <v>358</v>
      </c>
      <c r="J519" s="18"/>
      <c r="K519" s="19">
        <v>1029.5999999999999</v>
      </c>
      <c r="L519" s="18"/>
      <c r="M519" s="19">
        <v>786</v>
      </c>
      <c r="N519" s="18"/>
      <c r="O519" s="19">
        <v>955.19999999999993</v>
      </c>
      <c r="P519" s="53"/>
      <c r="Q519" s="19">
        <v>0</v>
      </c>
      <c r="R519" s="19">
        <v>0</v>
      </c>
      <c r="S519" s="20">
        <f t="shared" si="16"/>
        <v>0</v>
      </c>
      <c r="T519" s="20">
        <f t="shared" si="17"/>
        <v>0</v>
      </c>
    </row>
    <row r="520" spans="2:20" ht="51" customHeight="1" x14ac:dyDescent="0.2">
      <c r="B520" s="48" t="s">
        <v>221</v>
      </c>
      <c r="C520" s="15" t="s">
        <v>222</v>
      </c>
      <c r="D520" s="22" t="s">
        <v>28</v>
      </c>
      <c r="E520" s="51" t="s">
        <v>786</v>
      </c>
      <c r="F520" s="45" t="s">
        <v>29</v>
      </c>
      <c r="G520" s="16" t="s">
        <v>6</v>
      </c>
      <c r="H520" s="17">
        <v>601819300</v>
      </c>
      <c r="I520" s="23">
        <v>2017</v>
      </c>
      <c r="J520" s="53"/>
      <c r="K520" s="19">
        <v>0</v>
      </c>
      <c r="L520" s="53"/>
      <c r="M520" s="19">
        <v>0</v>
      </c>
      <c r="N520" s="53"/>
      <c r="O520" s="19">
        <v>0</v>
      </c>
      <c r="P520" s="18"/>
      <c r="Q520" s="19">
        <v>81200</v>
      </c>
      <c r="R520" s="19">
        <v>256704</v>
      </c>
      <c r="S520" s="20">
        <f t="shared" si="16"/>
        <v>0</v>
      </c>
      <c r="T520" s="20">
        <f t="shared" si="17"/>
        <v>0</v>
      </c>
    </row>
    <row r="521" spans="2:20" ht="51" customHeight="1" x14ac:dyDescent="0.2">
      <c r="B521" s="48" t="s">
        <v>221</v>
      </c>
      <c r="C521" s="15" t="s">
        <v>222</v>
      </c>
      <c r="D521" s="22" t="s">
        <v>28</v>
      </c>
      <c r="E521" s="51" t="s">
        <v>786</v>
      </c>
      <c r="F521" s="45" t="s">
        <v>29</v>
      </c>
      <c r="G521" s="16" t="s">
        <v>11</v>
      </c>
      <c r="H521" s="17">
        <v>601819317</v>
      </c>
      <c r="I521" s="23">
        <v>2017</v>
      </c>
      <c r="J521" s="53"/>
      <c r="K521" s="19">
        <v>0</v>
      </c>
      <c r="L521" s="53"/>
      <c r="M521" s="19">
        <v>0</v>
      </c>
      <c r="N521" s="53"/>
      <c r="O521" s="19">
        <v>0</v>
      </c>
      <c r="P521" s="18"/>
      <c r="Q521" s="19">
        <v>91100</v>
      </c>
      <c r="R521" s="19">
        <v>266604</v>
      </c>
      <c r="S521" s="20">
        <f t="shared" si="16"/>
        <v>0</v>
      </c>
      <c r="T521" s="20">
        <f t="shared" si="17"/>
        <v>0</v>
      </c>
    </row>
    <row r="522" spans="2:20" ht="51" customHeight="1" x14ac:dyDescent="0.2">
      <c r="B522" s="48" t="s">
        <v>221</v>
      </c>
      <c r="C522" s="15" t="s">
        <v>222</v>
      </c>
      <c r="D522" s="22" t="s">
        <v>28</v>
      </c>
      <c r="E522" s="51" t="s">
        <v>786</v>
      </c>
      <c r="F522" s="45" t="s">
        <v>29</v>
      </c>
      <c r="G522" s="16" t="s">
        <v>151</v>
      </c>
      <c r="H522" s="17">
        <v>601819313</v>
      </c>
      <c r="I522" s="23">
        <v>2018</v>
      </c>
      <c r="J522" s="53"/>
      <c r="K522" s="19">
        <v>0</v>
      </c>
      <c r="L522" s="53"/>
      <c r="M522" s="19">
        <v>0</v>
      </c>
      <c r="N522" s="53"/>
      <c r="O522" s="19">
        <v>0</v>
      </c>
      <c r="P522" s="18"/>
      <c r="Q522" s="19">
        <v>58600</v>
      </c>
      <c r="R522" s="19">
        <v>234104</v>
      </c>
      <c r="S522" s="20">
        <f t="shared" si="16"/>
        <v>0</v>
      </c>
      <c r="T522" s="20">
        <f t="shared" si="17"/>
        <v>0</v>
      </c>
    </row>
    <row r="523" spans="2:20" ht="51" customHeight="1" x14ac:dyDescent="0.2">
      <c r="B523" s="48" t="s">
        <v>221</v>
      </c>
      <c r="C523" s="15" t="s">
        <v>222</v>
      </c>
      <c r="D523" s="22" t="s">
        <v>28</v>
      </c>
      <c r="E523" s="51" t="s">
        <v>786</v>
      </c>
      <c r="F523" s="45" t="s">
        <v>29</v>
      </c>
      <c r="G523" s="16" t="s">
        <v>109</v>
      </c>
      <c r="H523" s="17">
        <v>601819305</v>
      </c>
      <c r="I523" s="23">
        <v>2017</v>
      </c>
      <c r="J523" s="53"/>
      <c r="K523" s="19">
        <v>0</v>
      </c>
      <c r="L523" s="53"/>
      <c r="M523" s="19">
        <v>0</v>
      </c>
      <c r="N523" s="53"/>
      <c r="O523" s="19">
        <v>0</v>
      </c>
      <c r="P523" s="18"/>
      <c r="Q523" s="19">
        <v>69200</v>
      </c>
      <c r="R523" s="19">
        <v>244704</v>
      </c>
      <c r="S523" s="20">
        <f t="shared" si="16"/>
        <v>0</v>
      </c>
      <c r="T523" s="20">
        <f t="shared" si="17"/>
        <v>0</v>
      </c>
    </row>
    <row r="524" spans="2:20" ht="51" customHeight="1" x14ac:dyDescent="0.2">
      <c r="B524" s="48" t="s">
        <v>221</v>
      </c>
      <c r="C524" s="15" t="s">
        <v>222</v>
      </c>
      <c r="D524" s="22" t="s">
        <v>28</v>
      </c>
      <c r="E524" s="51" t="s">
        <v>786</v>
      </c>
      <c r="F524" s="45" t="s">
        <v>29</v>
      </c>
      <c r="G524" s="16" t="s">
        <v>352</v>
      </c>
      <c r="H524" s="17">
        <v>601819306</v>
      </c>
      <c r="I524" s="23">
        <v>2017</v>
      </c>
      <c r="J524" s="53"/>
      <c r="K524" s="19">
        <v>0</v>
      </c>
      <c r="L524" s="53"/>
      <c r="M524" s="19">
        <v>0</v>
      </c>
      <c r="N524" s="53"/>
      <c r="O524" s="19">
        <v>0</v>
      </c>
      <c r="P524" s="18"/>
      <c r="Q524" s="19">
        <v>100000</v>
      </c>
      <c r="R524" s="19">
        <v>275504</v>
      </c>
      <c r="S524" s="20">
        <f t="shared" si="16"/>
        <v>0</v>
      </c>
      <c r="T524" s="20">
        <f t="shared" si="17"/>
        <v>0</v>
      </c>
    </row>
    <row r="525" spans="2:20" ht="51" customHeight="1" x14ac:dyDescent="0.2">
      <c r="B525" s="48" t="s">
        <v>221</v>
      </c>
      <c r="C525" s="15" t="s">
        <v>608</v>
      </c>
      <c r="D525" s="22" t="s">
        <v>5</v>
      </c>
      <c r="E525" s="51" t="s">
        <v>16</v>
      </c>
      <c r="F525" s="45" t="s">
        <v>9</v>
      </c>
      <c r="G525" s="16" t="s">
        <v>609</v>
      </c>
      <c r="H525" s="17">
        <v>101119545</v>
      </c>
      <c r="I525" s="23">
        <v>2019</v>
      </c>
      <c r="J525" s="18"/>
      <c r="K525" s="19">
        <v>742.5</v>
      </c>
      <c r="L525" s="18"/>
      <c r="M525" s="19">
        <v>567.6</v>
      </c>
      <c r="N525" s="18"/>
      <c r="O525" s="19">
        <v>688.8</v>
      </c>
      <c r="P525" s="53"/>
      <c r="Q525" s="19">
        <v>0</v>
      </c>
      <c r="R525" s="19">
        <v>0</v>
      </c>
      <c r="S525" s="20">
        <f t="shared" si="16"/>
        <v>0</v>
      </c>
      <c r="T525" s="20">
        <f t="shared" si="17"/>
        <v>0</v>
      </c>
    </row>
    <row r="526" spans="2:20" ht="51" customHeight="1" x14ac:dyDescent="0.2">
      <c r="B526" s="48" t="s">
        <v>221</v>
      </c>
      <c r="C526" s="15" t="s">
        <v>608</v>
      </c>
      <c r="D526" s="22" t="s">
        <v>28</v>
      </c>
      <c r="E526" s="51" t="s">
        <v>16</v>
      </c>
      <c r="F526" s="45" t="s">
        <v>29</v>
      </c>
      <c r="G526" s="16" t="s">
        <v>636</v>
      </c>
      <c r="H526" s="17" t="s">
        <v>618</v>
      </c>
      <c r="I526" s="23">
        <v>2019</v>
      </c>
      <c r="J526" s="53"/>
      <c r="K526" s="19">
        <v>0</v>
      </c>
      <c r="L526" s="53"/>
      <c r="M526" s="19">
        <v>0</v>
      </c>
      <c r="N526" s="53"/>
      <c r="O526" s="19">
        <v>0</v>
      </c>
      <c r="P526" s="18"/>
      <c r="Q526" s="19">
        <v>81800</v>
      </c>
      <c r="R526" s="19">
        <v>257300</v>
      </c>
      <c r="S526" s="20">
        <f t="shared" si="16"/>
        <v>0</v>
      </c>
      <c r="T526" s="20">
        <f t="shared" si="17"/>
        <v>0</v>
      </c>
    </row>
    <row r="527" spans="2:20" ht="51" customHeight="1" x14ac:dyDescent="0.2">
      <c r="B527" s="48" t="s">
        <v>223</v>
      </c>
      <c r="C527" s="15" t="s">
        <v>224</v>
      </c>
      <c r="D527" s="22" t="s">
        <v>5</v>
      </c>
      <c r="E527" s="51" t="s">
        <v>786</v>
      </c>
      <c r="F527" s="45" t="s">
        <v>7</v>
      </c>
      <c r="G527" s="16" t="s">
        <v>8</v>
      </c>
      <c r="H527" s="17" t="s">
        <v>453</v>
      </c>
      <c r="I527" s="23" t="s">
        <v>358</v>
      </c>
      <c r="J527" s="18"/>
      <c r="K527" s="19">
        <v>543.4</v>
      </c>
      <c r="L527" s="18"/>
      <c r="M527" s="19">
        <v>415.2</v>
      </c>
      <c r="N527" s="18"/>
      <c r="O527" s="19">
        <v>504</v>
      </c>
      <c r="P527" s="53"/>
      <c r="Q527" s="19">
        <v>0</v>
      </c>
      <c r="R527" s="19">
        <v>0</v>
      </c>
      <c r="S527" s="20">
        <f t="shared" si="16"/>
        <v>0</v>
      </c>
      <c r="T527" s="20">
        <f t="shared" si="17"/>
        <v>0</v>
      </c>
    </row>
    <row r="528" spans="2:20" ht="38.25" customHeight="1" x14ac:dyDescent="0.2">
      <c r="B528" s="48" t="s">
        <v>223</v>
      </c>
      <c r="C528" s="15" t="s">
        <v>224</v>
      </c>
      <c r="D528" s="22" t="s">
        <v>5</v>
      </c>
      <c r="E528" s="51" t="s">
        <v>786</v>
      </c>
      <c r="F528" s="45" t="s">
        <v>9</v>
      </c>
      <c r="G528" s="16" t="s">
        <v>10</v>
      </c>
      <c r="H528" s="17" t="s">
        <v>452</v>
      </c>
      <c r="I528" s="23" t="s">
        <v>358</v>
      </c>
      <c r="J528" s="18"/>
      <c r="K528" s="19">
        <v>863.5</v>
      </c>
      <c r="L528" s="18"/>
      <c r="M528" s="19">
        <v>660</v>
      </c>
      <c r="N528" s="18"/>
      <c r="O528" s="19">
        <v>800.4</v>
      </c>
      <c r="P528" s="53"/>
      <c r="Q528" s="19">
        <v>0</v>
      </c>
      <c r="R528" s="19">
        <v>0</v>
      </c>
      <c r="S528" s="20">
        <f t="shared" si="16"/>
        <v>0</v>
      </c>
      <c r="T528" s="20">
        <f t="shared" si="17"/>
        <v>0</v>
      </c>
    </row>
    <row r="529" spans="2:20" ht="38.25" customHeight="1" x14ac:dyDescent="0.2">
      <c r="B529" s="48" t="s">
        <v>223</v>
      </c>
      <c r="C529" s="15" t="s">
        <v>224</v>
      </c>
      <c r="D529" s="22" t="s">
        <v>5</v>
      </c>
      <c r="E529" s="51" t="s">
        <v>786</v>
      </c>
      <c r="F529" s="45" t="s">
        <v>9</v>
      </c>
      <c r="G529" s="16" t="s">
        <v>226</v>
      </c>
      <c r="H529" s="17" t="s">
        <v>391</v>
      </c>
      <c r="I529" s="23" t="s">
        <v>358</v>
      </c>
      <c r="J529" s="18"/>
      <c r="K529" s="19">
        <v>710.6</v>
      </c>
      <c r="L529" s="18"/>
      <c r="M529" s="19">
        <v>542.4</v>
      </c>
      <c r="N529" s="18"/>
      <c r="O529" s="19">
        <v>658.8</v>
      </c>
      <c r="P529" s="53"/>
      <c r="Q529" s="19">
        <v>0</v>
      </c>
      <c r="R529" s="19">
        <v>0</v>
      </c>
      <c r="S529" s="20">
        <f t="shared" si="16"/>
        <v>0</v>
      </c>
      <c r="T529" s="20">
        <f t="shared" si="17"/>
        <v>0</v>
      </c>
    </row>
    <row r="530" spans="2:20" ht="38.25" customHeight="1" x14ac:dyDescent="0.2">
      <c r="B530" s="48" t="s">
        <v>223</v>
      </c>
      <c r="C530" s="15" t="s">
        <v>224</v>
      </c>
      <c r="D530" s="22" t="s">
        <v>5</v>
      </c>
      <c r="E530" s="51" t="s">
        <v>786</v>
      </c>
      <c r="F530" s="45" t="s">
        <v>9</v>
      </c>
      <c r="G530" s="16" t="s">
        <v>123</v>
      </c>
      <c r="H530" s="17" t="s">
        <v>417</v>
      </c>
      <c r="I530" s="23" t="s">
        <v>358</v>
      </c>
      <c r="J530" s="18"/>
      <c r="K530" s="19">
        <v>898.7</v>
      </c>
      <c r="L530" s="18"/>
      <c r="M530" s="19">
        <v>686.4</v>
      </c>
      <c r="N530" s="18"/>
      <c r="O530" s="19">
        <v>832.8</v>
      </c>
      <c r="P530" s="53"/>
      <c r="Q530" s="19">
        <v>0</v>
      </c>
      <c r="R530" s="19">
        <v>0</v>
      </c>
      <c r="S530" s="20">
        <f t="shared" si="16"/>
        <v>0</v>
      </c>
      <c r="T530" s="20">
        <f t="shared" si="17"/>
        <v>0</v>
      </c>
    </row>
    <row r="531" spans="2:20" ht="38.25" customHeight="1" x14ac:dyDescent="0.2">
      <c r="B531" s="48" t="s">
        <v>223</v>
      </c>
      <c r="C531" s="15" t="s">
        <v>224</v>
      </c>
      <c r="D531" s="22" t="s">
        <v>5</v>
      </c>
      <c r="E531" s="51" t="s">
        <v>786</v>
      </c>
      <c r="F531" s="45" t="s">
        <v>9</v>
      </c>
      <c r="G531" s="16" t="s">
        <v>142</v>
      </c>
      <c r="H531" s="17" t="s">
        <v>414</v>
      </c>
      <c r="I531" s="23" t="s">
        <v>358</v>
      </c>
      <c r="J531" s="18"/>
      <c r="K531" s="19">
        <v>993.3</v>
      </c>
      <c r="L531" s="18"/>
      <c r="M531" s="19">
        <v>758.4</v>
      </c>
      <c r="N531" s="18"/>
      <c r="O531" s="19">
        <v>921.59999999999991</v>
      </c>
      <c r="P531" s="53"/>
      <c r="Q531" s="19">
        <v>0</v>
      </c>
      <c r="R531" s="19">
        <v>0</v>
      </c>
      <c r="S531" s="20">
        <f t="shared" si="16"/>
        <v>0</v>
      </c>
      <c r="T531" s="20">
        <f t="shared" si="17"/>
        <v>0</v>
      </c>
    </row>
    <row r="532" spans="2:20" ht="38.25" customHeight="1" x14ac:dyDescent="0.2">
      <c r="B532" s="48" t="s">
        <v>223</v>
      </c>
      <c r="C532" s="15" t="s">
        <v>224</v>
      </c>
      <c r="D532" s="22" t="s">
        <v>5</v>
      </c>
      <c r="E532" s="51" t="s">
        <v>786</v>
      </c>
      <c r="F532" s="45" t="s">
        <v>9</v>
      </c>
      <c r="G532" s="16" t="s">
        <v>143</v>
      </c>
      <c r="H532" s="17" t="s">
        <v>408</v>
      </c>
      <c r="I532" s="23" t="s">
        <v>358</v>
      </c>
      <c r="J532" s="18"/>
      <c r="K532" s="19">
        <v>898.7</v>
      </c>
      <c r="L532" s="18"/>
      <c r="M532" s="19">
        <v>686.4</v>
      </c>
      <c r="N532" s="18"/>
      <c r="O532" s="19">
        <v>832.8</v>
      </c>
      <c r="P532" s="53"/>
      <c r="Q532" s="19">
        <v>0</v>
      </c>
      <c r="R532" s="19">
        <v>0</v>
      </c>
      <c r="S532" s="20">
        <f t="shared" si="16"/>
        <v>0</v>
      </c>
      <c r="T532" s="20">
        <f t="shared" si="17"/>
        <v>0</v>
      </c>
    </row>
    <row r="533" spans="2:20" ht="38.25" customHeight="1" x14ac:dyDescent="0.2">
      <c r="B533" s="48" t="s">
        <v>223</v>
      </c>
      <c r="C533" s="15" t="s">
        <v>224</v>
      </c>
      <c r="D533" s="22" t="s">
        <v>5</v>
      </c>
      <c r="E533" s="51" t="s">
        <v>786</v>
      </c>
      <c r="F533" s="45" t="s">
        <v>9</v>
      </c>
      <c r="G533" s="16" t="s">
        <v>76</v>
      </c>
      <c r="H533" s="17" t="s">
        <v>396</v>
      </c>
      <c r="I533" s="23" t="s">
        <v>358</v>
      </c>
      <c r="J533" s="18"/>
      <c r="K533" s="19">
        <v>1029.5999999999999</v>
      </c>
      <c r="L533" s="18"/>
      <c r="M533" s="19">
        <v>786</v>
      </c>
      <c r="N533" s="18"/>
      <c r="O533" s="19">
        <v>955.19999999999993</v>
      </c>
      <c r="P533" s="53"/>
      <c r="Q533" s="19">
        <v>0</v>
      </c>
      <c r="R533" s="19">
        <v>0</v>
      </c>
      <c r="S533" s="20">
        <f t="shared" si="16"/>
        <v>0</v>
      </c>
      <c r="T533" s="20">
        <f t="shared" si="17"/>
        <v>0</v>
      </c>
    </row>
    <row r="534" spans="2:20" ht="38.25" customHeight="1" x14ac:dyDescent="0.2">
      <c r="B534" s="48" t="s">
        <v>223</v>
      </c>
      <c r="C534" s="15" t="s">
        <v>224</v>
      </c>
      <c r="D534" s="22" t="s">
        <v>5</v>
      </c>
      <c r="E534" s="51" t="s">
        <v>786</v>
      </c>
      <c r="F534" s="45" t="s">
        <v>18</v>
      </c>
      <c r="G534" s="16" t="s">
        <v>225</v>
      </c>
      <c r="H534" s="17" t="s">
        <v>382</v>
      </c>
      <c r="I534" s="23" t="s">
        <v>358</v>
      </c>
      <c r="J534" s="18"/>
      <c r="K534" s="19">
        <v>625.9</v>
      </c>
      <c r="L534" s="18"/>
      <c r="M534" s="19">
        <v>477.59999999999997</v>
      </c>
      <c r="N534" s="18"/>
      <c r="O534" s="19">
        <v>580.79999999999995</v>
      </c>
      <c r="P534" s="53"/>
      <c r="Q534" s="19">
        <v>0</v>
      </c>
      <c r="R534" s="19">
        <v>0</v>
      </c>
      <c r="S534" s="20">
        <f t="shared" si="16"/>
        <v>0</v>
      </c>
      <c r="T534" s="20">
        <f t="shared" si="17"/>
        <v>0</v>
      </c>
    </row>
    <row r="535" spans="2:20" ht="38.25" customHeight="1" x14ac:dyDescent="0.2">
      <c r="B535" s="48" t="s">
        <v>223</v>
      </c>
      <c r="C535" s="15" t="s">
        <v>224</v>
      </c>
      <c r="D535" s="22" t="s">
        <v>5</v>
      </c>
      <c r="E535" s="51" t="s">
        <v>16</v>
      </c>
      <c r="F535" s="45" t="s">
        <v>9</v>
      </c>
      <c r="G535" s="16" t="s">
        <v>227</v>
      </c>
      <c r="H535" s="17" t="s">
        <v>467</v>
      </c>
      <c r="I535" s="23" t="s">
        <v>358</v>
      </c>
      <c r="J535" s="18"/>
      <c r="K535" s="19">
        <v>757.9</v>
      </c>
      <c r="L535" s="18"/>
      <c r="M535" s="19">
        <v>578.4</v>
      </c>
      <c r="N535" s="18"/>
      <c r="O535" s="19">
        <v>703.19999999999993</v>
      </c>
      <c r="P535" s="53"/>
      <c r="Q535" s="19">
        <v>0</v>
      </c>
      <c r="R535" s="19">
        <v>0</v>
      </c>
      <c r="S535" s="20">
        <f t="shared" si="16"/>
        <v>0</v>
      </c>
      <c r="T535" s="20">
        <f t="shared" si="17"/>
        <v>0</v>
      </c>
    </row>
    <row r="536" spans="2:20" ht="38.25" customHeight="1" x14ac:dyDescent="0.2">
      <c r="B536" s="48" t="s">
        <v>223</v>
      </c>
      <c r="C536" s="15" t="s">
        <v>224</v>
      </c>
      <c r="D536" s="22" t="s">
        <v>5</v>
      </c>
      <c r="E536" s="51" t="s">
        <v>16</v>
      </c>
      <c r="F536" s="45" t="s">
        <v>9</v>
      </c>
      <c r="G536" s="16" t="s">
        <v>228</v>
      </c>
      <c r="H536" s="17" t="s">
        <v>468</v>
      </c>
      <c r="I536" s="23" t="s">
        <v>358</v>
      </c>
      <c r="J536" s="18"/>
      <c r="K536" s="19">
        <v>664.4</v>
      </c>
      <c r="L536" s="18"/>
      <c r="M536" s="19">
        <v>507.59999999999997</v>
      </c>
      <c r="N536" s="18"/>
      <c r="O536" s="19">
        <v>615.6</v>
      </c>
      <c r="P536" s="53"/>
      <c r="Q536" s="19">
        <v>0</v>
      </c>
      <c r="R536" s="19">
        <v>0</v>
      </c>
      <c r="S536" s="20">
        <f t="shared" si="16"/>
        <v>0</v>
      </c>
      <c r="T536" s="20">
        <f t="shared" si="17"/>
        <v>0</v>
      </c>
    </row>
    <row r="537" spans="2:20" ht="38.25" customHeight="1" x14ac:dyDescent="0.2">
      <c r="B537" s="48" t="s">
        <v>223</v>
      </c>
      <c r="C537" s="15" t="s">
        <v>224</v>
      </c>
      <c r="D537" s="22" t="s">
        <v>5</v>
      </c>
      <c r="E537" s="51" t="s">
        <v>16</v>
      </c>
      <c r="F537" s="45" t="s">
        <v>9</v>
      </c>
      <c r="G537" s="16" t="s">
        <v>229</v>
      </c>
      <c r="H537" s="17" t="s">
        <v>387</v>
      </c>
      <c r="I537" s="23" t="s">
        <v>358</v>
      </c>
      <c r="J537" s="18"/>
      <c r="K537" s="19">
        <v>898.7</v>
      </c>
      <c r="L537" s="18"/>
      <c r="M537" s="19">
        <v>686.4</v>
      </c>
      <c r="N537" s="18"/>
      <c r="O537" s="19">
        <v>832.8</v>
      </c>
      <c r="P537" s="53"/>
      <c r="Q537" s="19">
        <v>0</v>
      </c>
      <c r="R537" s="19">
        <v>0</v>
      </c>
      <c r="S537" s="20">
        <f t="shared" si="16"/>
        <v>0</v>
      </c>
      <c r="T537" s="20">
        <f t="shared" si="17"/>
        <v>0</v>
      </c>
    </row>
    <row r="538" spans="2:20" ht="38.25" customHeight="1" x14ac:dyDescent="0.2">
      <c r="B538" s="48" t="s">
        <v>223</v>
      </c>
      <c r="C538" s="15" t="s">
        <v>224</v>
      </c>
      <c r="D538" s="22" t="s">
        <v>5</v>
      </c>
      <c r="E538" s="51" t="s">
        <v>16</v>
      </c>
      <c r="F538" s="45" t="s">
        <v>9</v>
      </c>
      <c r="G538" s="16" t="s">
        <v>230</v>
      </c>
      <c r="H538" s="17" t="s">
        <v>469</v>
      </c>
      <c r="I538" s="23" t="s">
        <v>358</v>
      </c>
      <c r="J538" s="18"/>
      <c r="K538" s="19">
        <v>536.79999999999995</v>
      </c>
      <c r="L538" s="18"/>
      <c r="M538" s="19">
        <v>410.4</v>
      </c>
      <c r="N538" s="18"/>
      <c r="O538" s="19">
        <v>498</v>
      </c>
      <c r="P538" s="53"/>
      <c r="Q538" s="19">
        <v>0</v>
      </c>
      <c r="R538" s="19">
        <v>0</v>
      </c>
      <c r="S538" s="20">
        <f t="shared" si="16"/>
        <v>0</v>
      </c>
      <c r="T538" s="20">
        <f t="shared" si="17"/>
        <v>0</v>
      </c>
    </row>
    <row r="539" spans="2:20" ht="38.25" customHeight="1" x14ac:dyDescent="0.2">
      <c r="B539" s="48" t="s">
        <v>223</v>
      </c>
      <c r="C539" s="15" t="s">
        <v>224</v>
      </c>
      <c r="D539" s="22" t="s">
        <v>5</v>
      </c>
      <c r="E539" s="51" t="s">
        <v>16</v>
      </c>
      <c r="F539" s="45" t="s">
        <v>9</v>
      </c>
      <c r="G539" s="16" t="s">
        <v>232</v>
      </c>
      <c r="H539" s="17" t="s">
        <v>390</v>
      </c>
      <c r="I539" s="23" t="s">
        <v>358</v>
      </c>
      <c r="J539" s="18"/>
      <c r="K539" s="19">
        <v>817.3</v>
      </c>
      <c r="L539" s="18"/>
      <c r="M539" s="19">
        <v>624</v>
      </c>
      <c r="N539" s="18"/>
      <c r="O539" s="19">
        <v>758.4</v>
      </c>
      <c r="P539" s="53"/>
      <c r="Q539" s="19">
        <v>0</v>
      </c>
      <c r="R539" s="19">
        <v>0</v>
      </c>
      <c r="S539" s="20">
        <f t="shared" si="16"/>
        <v>0</v>
      </c>
      <c r="T539" s="20">
        <f t="shared" si="17"/>
        <v>0</v>
      </c>
    </row>
    <row r="540" spans="2:20" ht="38.25" customHeight="1" x14ac:dyDescent="0.2">
      <c r="B540" s="48" t="s">
        <v>223</v>
      </c>
      <c r="C540" s="15" t="s">
        <v>224</v>
      </c>
      <c r="D540" s="22" t="s">
        <v>5</v>
      </c>
      <c r="E540" s="51" t="s">
        <v>16</v>
      </c>
      <c r="F540" s="45" t="s">
        <v>9</v>
      </c>
      <c r="G540" s="16" t="s">
        <v>231</v>
      </c>
      <c r="H540" s="17" t="s">
        <v>470</v>
      </c>
      <c r="I540" s="23" t="s">
        <v>358</v>
      </c>
      <c r="J540" s="18"/>
      <c r="K540" s="19">
        <v>713.9</v>
      </c>
      <c r="L540" s="18"/>
      <c r="M540" s="19">
        <v>544.79999999999995</v>
      </c>
      <c r="N540" s="18"/>
      <c r="O540" s="19">
        <v>662.4</v>
      </c>
      <c r="P540" s="53"/>
      <c r="Q540" s="19">
        <v>0</v>
      </c>
      <c r="R540" s="19">
        <v>0</v>
      </c>
      <c r="S540" s="20">
        <f t="shared" si="16"/>
        <v>0</v>
      </c>
      <c r="T540" s="20">
        <f t="shared" si="17"/>
        <v>0</v>
      </c>
    </row>
    <row r="541" spans="2:20" ht="38.25" customHeight="1" x14ac:dyDescent="0.2">
      <c r="B541" s="48" t="s">
        <v>223</v>
      </c>
      <c r="C541" s="15" t="s">
        <v>224</v>
      </c>
      <c r="D541" s="22" t="s">
        <v>5</v>
      </c>
      <c r="E541" s="51" t="s">
        <v>16</v>
      </c>
      <c r="F541" s="45" t="s">
        <v>9</v>
      </c>
      <c r="G541" s="16" t="s">
        <v>233</v>
      </c>
      <c r="H541" s="17" t="s">
        <v>559</v>
      </c>
      <c r="I541" s="23" t="s">
        <v>358</v>
      </c>
      <c r="J541" s="18"/>
      <c r="K541" s="19">
        <v>817.3</v>
      </c>
      <c r="L541" s="18"/>
      <c r="M541" s="19">
        <v>624</v>
      </c>
      <c r="N541" s="18"/>
      <c r="O541" s="19">
        <v>758.4</v>
      </c>
      <c r="P541" s="53"/>
      <c r="Q541" s="19">
        <v>0</v>
      </c>
      <c r="R541" s="19">
        <v>0</v>
      </c>
      <c r="S541" s="20">
        <f t="shared" si="16"/>
        <v>0</v>
      </c>
      <c r="T541" s="20">
        <f t="shared" si="17"/>
        <v>0</v>
      </c>
    </row>
    <row r="542" spans="2:20" ht="38.25" customHeight="1" x14ac:dyDescent="0.2">
      <c r="B542" s="48" t="s">
        <v>223</v>
      </c>
      <c r="C542" s="15" t="s">
        <v>224</v>
      </c>
      <c r="D542" s="22" t="s">
        <v>5</v>
      </c>
      <c r="E542" s="51" t="s">
        <v>16</v>
      </c>
      <c r="F542" s="45" t="s">
        <v>9</v>
      </c>
      <c r="G542" s="16" t="s">
        <v>234</v>
      </c>
      <c r="H542" s="17" t="s">
        <v>560</v>
      </c>
      <c r="I542" s="23" t="s">
        <v>358</v>
      </c>
      <c r="J542" s="18"/>
      <c r="K542" s="19">
        <v>817.3</v>
      </c>
      <c r="L542" s="18"/>
      <c r="M542" s="19">
        <v>624</v>
      </c>
      <c r="N542" s="18"/>
      <c r="O542" s="19">
        <v>758.4</v>
      </c>
      <c r="P542" s="53"/>
      <c r="Q542" s="19">
        <v>0</v>
      </c>
      <c r="R542" s="19">
        <v>0</v>
      </c>
      <c r="S542" s="20">
        <f t="shared" si="16"/>
        <v>0</v>
      </c>
      <c r="T542" s="20">
        <f t="shared" si="17"/>
        <v>0</v>
      </c>
    </row>
    <row r="543" spans="2:20" ht="38.25" customHeight="1" x14ac:dyDescent="0.2">
      <c r="B543" s="48" t="s">
        <v>223</v>
      </c>
      <c r="C543" s="15" t="s">
        <v>224</v>
      </c>
      <c r="D543" s="22" t="s">
        <v>5</v>
      </c>
      <c r="E543" s="51" t="s">
        <v>16</v>
      </c>
      <c r="F543" s="45" t="s">
        <v>9</v>
      </c>
      <c r="G543" s="16" t="s">
        <v>235</v>
      </c>
      <c r="H543" s="17" t="s">
        <v>524</v>
      </c>
      <c r="I543" s="23" t="s">
        <v>358</v>
      </c>
      <c r="J543" s="18"/>
      <c r="K543" s="19">
        <v>817.3</v>
      </c>
      <c r="L543" s="18"/>
      <c r="M543" s="19">
        <v>624</v>
      </c>
      <c r="N543" s="18"/>
      <c r="O543" s="19">
        <v>758.4</v>
      </c>
      <c r="P543" s="53"/>
      <c r="Q543" s="19">
        <v>0</v>
      </c>
      <c r="R543" s="19">
        <v>0</v>
      </c>
      <c r="S543" s="20">
        <f t="shared" si="16"/>
        <v>0</v>
      </c>
      <c r="T543" s="20">
        <f t="shared" si="17"/>
        <v>0</v>
      </c>
    </row>
    <row r="544" spans="2:20" ht="38.25" customHeight="1" x14ac:dyDescent="0.2">
      <c r="B544" s="48" t="s">
        <v>223</v>
      </c>
      <c r="C544" s="15" t="s">
        <v>224</v>
      </c>
      <c r="D544" s="22" t="s">
        <v>5</v>
      </c>
      <c r="E544" s="51" t="s">
        <v>16</v>
      </c>
      <c r="F544" s="45" t="s">
        <v>9</v>
      </c>
      <c r="G544" s="16" t="s">
        <v>236</v>
      </c>
      <c r="H544" s="17" t="s">
        <v>459</v>
      </c>
      <c r="I544" s="23" t="s">
        <v>358</v>
      </c>
      <c r="J544" s="18"/>
      <c r="K544" s="19">
        <v>628.1</v>
      </c>
      <c r="L544" s="18"/>
      <c r="M544" s="19">
        <v>480</v>
      </c>
      <c r="N544" s="18"/>
      <c r="O544" s="19">
        <v>582</v>
      </c>
      <c r="P544" s="53"/>
      <c r="Q544" s="19">
        <v>0</v>
      </c>
      <c r="R544" s="19">
        <v>0</v>
      </c>
      <c r="S544" s="20">
        <f t="shared" si="16"/>
        <v>0</v>
      </c>
      <c r="T544" s="20">
        <f t="shared" si="17"/>
        <v>0</v>
      </c>
    </row>
    <row r="545" spans="2:20" ht="38.25" customHeight="1" x14ac:dyDescent="0.2">
      <c r="B545" s="48" t="s">
        <v>223</v>
      </c>
      <c r="C545" s="15" t="s">
        <v>224</v>
      </c>
      <c r="D545" s="22" t="s">
        <v>28</v>
      </c>
      <c r="E545" s="51" t="s">
        <v>786</v>
      </c>
      <c r="F545" s="45" t="s">
        <v>29</v>
      </c>
      <c r="G545" s="16" t="s">
        <v>6</v>
      </c>
      <c r="H545" s="17">
        <v>601819300</v>
      </c>
      <c r="I545" s="23">
        <v>2017</v>
      </c>
      <c r="J545" s="53"/>
      <c r="K545" s="19">
        <v>0</v>
      </c>
      <c r="L545" s="53"/>
      <c r="M545" s="19">
        <v>0</v>
      </c>
      <c r="N545" s="53"/>
      <c r="O545" s="19">
        <v>0</v>
      </c>
      <c r="P545" s="18"/>
      <c r="Q545" s="19">
        <v>81200</v>
      </c>
      <c r="R545" s="19">
        <v>256704</v>
      </c>
      <c r="S545" s="20">
        <f t="shared" si="16"/>
        <v>0</v>
      </c>
      <c r="T545" s="20">
        <f t="shared" si="17"/>
        <v>0</v>
      </c>
    </row>
    <row r="546" spans="2:20" ht="38.25" customHeight="1" x14ac:dyDescent="0.2">
      <c r="B546" s="48" t="s">
        <v>223</v>
      </c>
      <c r="C546" s="15" t="s">
        <v>224</v>
      </c>
      <c r="D546" s="22" t="s">
        <v>28</v>
      </c>
      <c r="E546" s="51" t="s">
        <v>786</v>
      </c>
      <c r="F546" s="45" t="s">
        <v>29</v>
      </c>
      <c r="G546" s="16" t="s">
        <v>354</v>
      </c>
      <c r="H546" s="17">
        <v>601819319</v>
      </c>
      <c r="I546" s="23">
        <v>2017</v>
      </c>
      <c r="J546" s="53"/>
      <c r="K546" s="19">
        <v>0</v>
      </c>
      <c r="L546" s="53"/>
      <c r="M546" s="19">
        <v>0</v>
      </c>
      <c r="N546" s="53"/>
      <c r="O546" s="19">
        <v>0</v>
      </c>
      <c r="P546" s="18"/>
      <c r="Q546" s="19">
        <v>78600</v>
      </c>
      <c r="R546" s="19">
        <v>254104</v>
      </c>
      <c r="S546" s="20">
        <f t="shared" si="16"/>
        <v>0</v>
      </c>
      <c r="T546" s="20">
        <f t="shared" si="17"/>
        <v>0</v>
      </c>
    </row>
    <row r="547" spans="2:20" ht="38.25" customHeight="1" x14ac:dyDescent="0.2">
      <c r="B547" s="48" t="s">
        <v>223</v>
      </c>
      <c r="C547" s="15" t="s">
        <v>224</v>
      </c>
      <c r="D547" s="22" t="s">
        <v>28</v>
      </c>
      <c r="E547" s="51" t="s">
        <v>786</v>
      </c>
      <c r="F547" s="45" t="s">
        <v>29</v>
      </c>
      <c r="G547" s="16" t="s">
        <v>142</v>
      </c>
      <c r="H547" s="17">
        <v>601819559</v>
      </c>
      <c r="I547" s="23">
        <v>2018</v>
      </c>
      <c r="J547" s="53"/>
      <c r="K547" s="19">
        <v>0</v>
      </c>
      <c r="L547" s="53"/>
      <c r="M547" s="19">
        <v>0</v>
      </c>
      <c r="N547" s="53"/>
      <c r="O547" s="19">
        <v>0</v>
      </c>
      <c r="P547" s="18"/>
      <c r="Q547" s="19">
        <v>92500</v>
      </c>
      <c r="R547" s="19">
        <v>268004</v>
      </c>
      <c r="S547" s="20">
        <f t="shared" si="16"/>
        <v>0</v>
      </c>
      <c r="T547" s="20">
        <f t="shared" si="17"/>
        <v>0</v>
      </c>
    </row>
    <row r="548" spans="2:20" ht="38.25" customHeight="1" x14ac:dyDescent="0.2">
      <c r="B548" s="48" t="s">
        <v>223</v>
      </c>
      <c r="C548" s="15" t="s">
        <v>224</v>
      </c>
      <c r="D548" s="22" t="s">
        <v>28</v>
      </c>
      <c r="E548" s="51" t="s">
        <v>786</v>
      </c>
      <c r="F548" s="45" t="s">
        <v>29</v>
      </c>
      <c r="G548" s="16" t="s">
        <v>143</v>
      </c>
      <c r="H548" s="17">
        <v>601819490</v>
      </c>
      <c r="I548" s="23">
        <v>2018</v>
      </c>
      <c r="J548" s="53"/>
      <c r="K548" s="19">
        <v>0</v>
      </c>
      <c r="L548" s="53"/>
      <c r="M548" s="19">
        <v>0</v>
      </c>
      <c r="N548" s="53"/>
      <c r="O548" s="19">
        <v>0</v>
      </c>
      <c r="P548" s="18"/>
      <c r="Q548" s="19">
        <v>92500</v>
      </c>
      <c r="R548" s="19">
        <v>268004</v>
      </c>
      <c r="S548" s="20">
        <f t="shared" si="16"/>
        <v>0</v>
      </c>
      <c r="T548" s="20">
        <f t="shared" si="17"/>
        <v>0</v>
      </c>
    </row>
    <row r="549" spans="2:20" ht="38.25" customHeight="1" x14ac:dyDescent="0.2">
      <c r="B549" s="48" t="s">
        <v>223</v>
      </c>
      <c r="C549" s="15" t="s">
        <v>224</v>
      </c>
      <c r="D549" s="22" t="s">
        <v>28</v>
      </c>
      <c r="E549" s="51" t="s">
        <v>786</v>
      </c>
      <c r="F549" s="45" t="s">
        <v>29</v>
      </c>
      <c r="G549" s="16" t="s">
        <v>352</v>
      </c>
      <c r="H549" s="17">
        <v>601819306</v>
      </c>
      <c r="I549" s="23">
        <v>2017</v>
      </c>
      <c r="J549" s="53"/>
      <c r="K549" s="19">
        <v>0</v>
      </c>
      <c r="L549" s="53"/>
      <c r="M549" s="19">
        <v>0</v>
      </c>
      <c r="N549" s="53"/>
      <c r="O549" s="19">
        <v>0</v>
      </c>
      <c r="P549" s="18"/>
      <c r="Q549" s="19">
        <v>100000</v>
      </c>
      <c r="R549" s="19">
        <v>275504</v>
      </c>
      <c r="S549" s="20">
        <f t="shared" si="16"/>
        <v>0</v>
      </c>
      <c r="T549" s="20">
        <f t="shared" si="17"/>
        <v>0</v>
      </c>
    </row>
    <row r="550" spans="2:20" ht="38.25" customHeight="1" x14ac:dyDescent="0.2">
      <c r="B550" s="48" t="s">
        <v>223</v>
      </c>
      <c r="C550" s="15" t="s">
        <v>224</v>
      </c>
      <c r="D550" s="22" t="s">
        <v>28</v>
      </c>
      <c r="E550" s="51" t="s">
        <v>16</v>
      </c>
      <c r="F550" s="45" t="s">
        <v>29</v>
      </c>
      <c r="G550" s="16" t="s">
        <v>227</v>
      </c>
      <c r="H550" s="17">
        <v>601819516</v>
      </c>
      <c r="I550" s="23">
        <v>2018</v>
      </c>
      <c r="J550" s="53"/>
      <c r="K550" s="19">
        <v>0</v>
      </c>
      <c r="L550" s="53"/>
      <c r="M550" s="19">
        <v>0</v>
      </c>
      <c r="N550" s="53"/>
      <c r="O550" s="19">
        <v>0</v>
      </c>
      <c r="P550" s="18"/>
      <c r="Q550" s="19">
        <v>70500</v>
      </c>
      <c r="R550" s="19">
        <v>246004</v>
      </c>
      <c r="S550" s="20">
        <f t="shared" si="16"/>
        <v>0</v>
      </c>
      <c r="T550" s="20">
        <f t="shared" si="17"/>
        <v>0</v>
      </c>
    </row>
    <row r="551" spans="2:20" ht="38.25" customHeight="1" x14ac:dyDescent="0.2">
      <c r="B551" s="48" t="s">
        <v>223</v>
      </c>
      <c r="C551" s="15" t="s">
        <v>224</v>
      </c>
      <c r="D551" s="22" t="s">
        <v>28</v>
      </c>
      <c r="E551" s="51" t="s">
        <v>16</v>
      </c>
      <c r="F551" s="45" t="s">
        <v>29</v>
      </c>
      <c r="G551" s="16" t="s">
        <v>229</v>
      </c>
      <c r="H551" s="17">
        <v>601819517</v>
      </c>
      <c r="I551" s="23">
        <v>2018</v>
      </c>
      <c r="J551" s="53"/>
      <c r="K551" s="19">
        <v>0</v>
      </c>
      <c r="L551" s="53"/>
      <c r="M551" s="19">
        <v>0</v>
      </c>
      <c r="N551" s="53"/>
      <c r="O551" s="19">
        <v>0</v>
      </c>
      <c r="P551" s="18"/>
      <c r="Q551" s="19">
        <v>83600</v>
      </c>
      <c r="R551" s="19">
        <v>259104</v>
      </c>
      <c r="S551" s="20">
        <f t="shared" si="16"/>
        <v>0</v>
      </c>
      <c r="T551" s="20">
        <f t="shared" si="17"/>
        <v>0</v>
      </c>
    </row>
    <row r="552" spans="2:20" ht="38.25" customHeight="1" x14ac:dyDescent="0.2">
      <c r="B552" s="48" t="s">
        <v>223</v>
      </c>
      <c r="C552" s="15" t="s">
        <v>224</v>
      </c>
      <c r="D552" s="22" t="s">
        <v>28</v>
      </c>
      <c r="E552" s="51" t="s">
        <v>16</v>
      </c>
      <c r="F552" s="45" t="s">
        <v>29</v>
      </c>
      <c r="G552" s="16" t="s">
        <v>230</v>
      </c>
      <c r="H552" s="17">
        <v>601819602</v>
      </c>
      <c r="I552" s="23">
        <v>2018</v>
      </c>
      <c r="J552" s="53"/>
      <c r="K552" s="19">
        <v>0</v>
      </c>
      <c r="L552" s="53"/>
      <c r="M552" s="19">
        <v>0</v>
      </c>
      <c r="N552" s="53"/>
      <c r="O552" s="19">
        <v>0</v>
      </c>
      <c r="P552" s="18"/>
      <c r="Q552" s="19">
        <v>50000</v>
      </c>
      <c r="R552" s="19">
        <v>225504</v>
      </c>
      <c r="S552" s="20">
        <f t="shared" si="16"/>
        <v>0</v>
      </c>
      <c r="T552" s="20">
        <f t="shared" si="17"/>
        <v>0</v>
      </c>
    </row>
    <row r="553" spans="2:20" ht="38.25" customHeight="1" x14ac:dyDescent="0.2">
      <c r="B553" s="48" t="s">
        <v>223</v>
      </c>
      <c r="C553" s="15" t="s">
        <v>224</v>
      </c>
      <c r="D553" s="22" t="s">
        <v>28</v>
      </c>
      <c r="E553" s="51" t="s">
        <v>16</v>
      </c>
      <c r="F553" s="45" t="s">
        <v>29</v>
      </c>
      <c r="G553" s="16" t="s">
        <v>231</v>
      </c>
      <c r="H553" s="17">
        <v>601819519</v>
      </c>
      <c r="I553" s="23">
        <v>2018</v>
      </c>
      <c r="J553" s="53"/>
      <c r="K553" s="19">
        <v>0</v>
      </c>
      <c r="L553" s="53"/>
      <c r="M553" s="19">
        <v>0</v>
      </c>
      <c r="N553" s="53"/>
      <c r="O553" s="19">
        <v>0</v>
      </c>
      <c r="P553" s="18"/>
      <c r="Q553" s="19">
        <v>66400</v>
      </c>
      <c r="R553" s="19">
        <v>241904</v>
      </c>
      <c r="S553" s="20">
        <f t="shared" si="16"/>
        <v>0</v>
      </c>
      <c r="T553" s="20">
        <f t="shared" si="17"/>
        <v>0</v>
      </c>
    </row>
    <row r="554" spans="2:20" ht="38.25" customHeight="1" x14ac:dyDescent="0.2">
      <c r="B554" s="48" t="s">
        <v>223</v>
      </c>
      <c r="C554" s="15" t="s">
        <v>224</v>
      </c>
      <c r="D554" s="22" t="s">
        <v>28</v>
      </c>
      <c r="E554" s="51" t="s">
        <v>16</v>
      </c>
      <c r="F554" s="45" t="s">
        <v>29</v>
      </c>
      <c r="G554" s="16" t="s">
        <v>235</v>
      </c>
      <c r="H554" s="17">
        <v>601819601</v>
      </c>
      <c r="I554" s="23">
        <v>2018</v>
      </c>
      <c r="J554" s="53"/>
      <c r="K554" s="19">
        <v>0</v>
      </c>
      <c r="L554" s="53"/>
      <c r="M554" s="19">
        <v>0</v>
      </c>
      <c r="N554" s="53"/>
      <c r="O554" s="19">
        <v>0</v>
      </c>
      <c r="P554" s="18"/>
      <c r="Q554" s="19">
        <v>83600</v>
      </c>
      <c r="R554" s="19">
        <v>259104</v>
      </c>
      <c r="S554" s="20">
        <f t="shared" si="16"/>
        <v>0</v>
      </c>
      <c r="T554" s="20">
        <f t="shared" si="17"/>
        <v>0</v>
      </c>
    </row>
    <row r="555" spans="2:20" ht="38.25" customHeight="1" x14ac:dyDescent="0.2">
      <c r="B555" s="48" t="s">
        <v>237</v>
      </c>
      <c r="C555" s="15" t="s">
        <v>238</v>
      </c>
      <c r="D555" s="22" t="s">
        <v>5</v>
      </c>
      <c r="E555" s="51" t="s">
        <v>34</v>
      </c>
      <c r="F555" s="45" t="s">
        <v>35</v>
      </c>
      <c r="G555" s="16" t="s">
        <v>36</v>
      </c>
      <c r="H555" s="17" t="s">
        <v>411</v>
      </c>
      <c r="I555" s="23" t="s">
        <v>358</v>
      </c>
      <c r="J555" s="18"/>
      <c r="K555" s="19">
        <v>660</v>
      </c>
      <c r="L555" s="18"/>
      <c r="M555" s="19">
        <v>504</v>
      </c>
      <c r="N555" s="18"/>
      <c r="O555" s="19">
        <v>612</v>
      </c>
      <c r="P555" s="53"/>
      <c r="Q555" s="19">
        <v>0</v>
      </c>
      <c r="R555" s="19">
        <v>0</v>
      </c>
      <c r="S555" s="20">
        <f t="shared" si="16"/>
        <v>0</v>
      </c>
      <c r="T555" s="20">
        <f t="shared" si="17"/>
        <v>0</v>
      </c>
    </row>
    <row r="556" spans="2:20" ht="89.25" customHeight="1" x14ac:dyDescent="0.2">
      <c r="B556" s="48" t="s">
        <v>237</v>
      </c>
      <c r="C556" s="15" t="s">
        <v>238</v>
      </c>
      <c r="D556" s="22" t="s">
        <v>5</v>
      </c>
      <c r="E556" s="51" t="s">
        <v>34</v>
      </c>
      <c r="F556" s="45" t="s">
        <v>35</v>
      </c>
      <c r="G556" s="16" t="s">
        <v>40</v>
      </c>
      <c r="H556" s="17" t="s">
        <v>404</v>
      </c>
      <c r="I556" s="23" t="s">
        <v>358</v>
      </c>
      <c r="J556" s="18"/>
      <c r="K556" s="19">
        <v>629.20000000000005</v>
      </c>
      <c r="L556" s="18"/>
      <c r="M556" s="19">
        <v>480</v>
      </c>
      <c r="N556" s="18"/>
      <c r="O556" s="19">
        <v>583.19999999999993</v>
      </c>
      <c r="P556" s="53"/>
      <c r="Q556" s="19">
        <v>0</v>
      </c>
      <c r="R556" s="19">
        <v>0</v>
      </c>
      <c r="S556" s="20">
        <f t="shared" si="16"/>
        <v>0</v>
      </c>
      <c r="T556" s="20">
        <f t="shared" si="17"/>
        <v>0</v>
      </c>
    </row>
    <row r="557" spans="2:20" ht="51" customHeight="1" x14ac:dyDescent="0.2">
      <c r="B557" s="48" t="s">
        <v>237</v>
      </c>
      <c r="C557" s="15" t="s">
        <v>238</v>
      </c>
      <c r="D557" s="22" t="s">
        <v>5</v>
      </c>
      <c r="E557" s="51" t="s">
        <v>34</v>
      </c>
      <c r="F557" s="45" t="s">
        <v>35</v>
      </c>
      <c r="G557" s="16" t="s">
        <v>38</v>
      </c>
      <c r="H557" s="17" t="s">
        <v>413</v>
      </c>
      <c r="I557" s="23" t="s">
        <v>358</v>
      </c>
      <c r="J557" s="18"/>
      <c r="K557" s="19">
        <v>700.7</v>
      </c>
      <c r="L557" s="18"/>
      <c r="M557" s="19">
        <v>535.19999999999993</v>
      </c>
      <c r="N557" s="18"/>
      <c r="O557" s="19">
        <v>649.19999999999993</v>
      </c>
      <c r="P557" s="53"/>
      <c r="Q557" s="19">
        <v>0</v>
      </c>
      <c r="R557" s="19">
        <v>0</v>
      </c>
      <c r="S557" s="20">
        <f t="shared" si="16"/>
        <v>0</v>
      </c>
      <c r="T557" s="20">
        <f t="shared" si="17"/>
        <v>0</v>
      </c>
    </row>
    <row r="558" spans="2:20" ht="51" customHeight="1" x14ac:dyDescent="0.2">
      <c r="B558" s="48" t="s">
        <v>237</v>
      </c>
      <c r="C558" s="15" t="s">
        <v>238</v>
      </c>
      <c r="D558" s="22" t="s">
        <v>5</v>
      </c>
      <c r="E558" s="51" t="s">
        <v>34</v>
      </c>
      <c r="F558" s="45" t="s">
        <v>9</v>
      </c>
      <c r="G558" s="16" t="s">
        <v>37</v>
      </c>
      <c r="H558" s="17" t="s">
        <v>410</v>
      </c>
      <c r="I558" s="23" t="s">
        <v>358</v>
      </c>
      <c r="J558" s="18"/>
      <c r="K558" s="19">
        <v>1079.0999999999999</v>
      </c>
      <c r="L558" s="18"/>
      <c r="M558" s="19">
        <v>824.4</v>
      </c>
      <c r="N558" s="18"/>
      <c r="O558" s="19">
        <v>1000.8</v>
      </c>
      <c r="P558" s="53"/>
      <c r="Q558" s="19">
        <v>0</v>
      </c>
      <c r="R558" s="19">
        <v>0</v>
      </c>
      <c r="S558" s="20">
        <f t="shared" si="16"/>
        <v>0</v>
      </c>
      <c r="T558" s="20">
        <f t="shared" si="17"/>
        <v>0</v>
      </c>
    </row>
    <row r="559" spans="2:20" ht="51" customHeight="1" x14ac:dyDescent="0.2">
      <c r="B559" s="48" t="s">
        <v>237</v>
      </c>
      <c r="C559" s="15" t="s">
        <v>238</v>
      </c>
      <c r="D559" s="22" t="s">
        <v>5</v>
      </c>
      <c r="E559" s="51" t="s">
        <v>34</v>
      </c>
      <c r="F559" s="45" t="s">
        <v>9</v>
      </c>
      <c r="G559" s="16" t="s">
        <v>39</v>
      </c>
      <c r="H559" s="17" t="s">
        <v>412</v>
      </c>
      <c r="I559" s="23" t="s">
        <v>358</v>
      </c>
      <c r="J559" s="18"/>
      <c r="K559" s="19">
        <v>1018.6</v>
      </c>
      <c r="L559" s="18"/>
      <c r="M559" s="19">
        <v>777.6</v>
      </c>
      <c r="N559" s="18"/>
      <c r="O559" s="19">
        <v>944.4</v>
      </c>
      <c r="P559" s="53"/>
      <c r="Q559" s="19">
        <v>0</v>
      </c>
      <c r="R559" s="19">
        <v>0</v>
      </c>
      <c r="S559" s="20">
        <f t="shared" si="16"/>
        <v>0</v>
      </c>
      <c r="T559" s="20">
        <f t="shared" si="17"/>
        <v>0</v>
      </c>
    </row>
    <row r="560" spans="2:20" ht="51" customHeight="1" x14ac:dyDescent="0.2">
      <c r="B560" s="48" t="s">
        <v>237</v>
      </c>
      <c r="C560" s="15" t="s">
        <v>238</v>
      </c>
      <c r="D560" s="22" t="s">
        <v>5</v>
      </c>
      <c r="E560" s="51" t="s">
        <v>34</v>
      </c>
      <c r="F560" s="45" t="s">
        <v>9</v>
      </c>
      <c r="G560" s="16" t="s">
        <v>41</v>
      </c>
      <c r="H560" s="17" t="s">
        <v>403</v>
      </c>
      <c r="I560" s="23" t="s">
        <v>358</v>
      </c>
      <c r="J560" s="18"/>
      <c r="K560" s="19">
        <v>849.2</v>
      </c>
      <c r="L560" s="18"/>
      <c r="M560" s="19">
        <v>648</v>
      </c>
      <c r="N560" s="18"/>
      <c r="O560" s="19">
        <v>787.19999999999993</v>
      </c>
      <c r="P560" s="53"/>
      <c r="Q560" s="19">
        <v>0</v>
      </c>
      <c r="R560" s="19">
        <v>0</v>
      </c>
      <c r="S560" s="20">
        <f t="shared" si="16"/>
        <v>0</v>
      </c>
      <c r="T560" s="20">
        <f t="shared" si="17"/>
        <v>0</v>
      </c>
    </row>
    <row r="561" spans="2:20" ht="51" customHeight="1" x14ac:dyDescent="0.2">
      <c r="B561" s="48" t="s">
        <v>237</v>
      </c>
      <c r="C561" s="15" t="s">
        <v>238</v>
      </c>
      <c r="D561" s="22" t="s">
        <v>5</v>
      </c>
      <c r="E561" s="51" t="s">
        <v>786</v>
      </c>
      <c r="F561" s="45" t="s">
        <v>7</v>
      </c>
      <c r="G561" s="16" t="s">
        <v>49</v>
      </c>
      <c r="H561" s="17" t="s">
        <v>485</v>
      </c>
      <c r="I561" s="23" t="s">
        <v>358</v>
      </c>
      <c r="J561" s="18"/>
      <c r="K561" s="19">
        <v>579.70000000000005</v>
      </c>
      <c r="L561" s="18"/>
      <c r="M561" s="19">
        <v>442.8</v>
      </c>
      <c r="N561" s="18"/>
      <c r="O561" s="19">
        <v>537.6</v>
      </c>
      <c r="P561" s="53"/>
      <c r="Q561" s="19">
        <v>0</v>
      </c>
      <c r="R561" s="19">
        <v>0</v>
      </c>
      <c r="S561" s="20">
        <f t="shared" si="16"/>
        <v>0</v>
      </c>
      <c r="T561" s="20">
        <f t="shared" si="17"/>
        <v>0</v>
      </c>
    </row>
    <row r="562" spans="2:20" ht="38.25" customHeight="1" x14ac:dyDescent="0.2">
      <c r="B562" s="48" t="s">
        <v>237</v>
      </c>
      <c r="C562" s="15" t="s">
        <v>238</v>
      </c>
      <c r="D562" s="22" t="s">
        <v>5</v>
      </c>
      <c r="E562" s="51" t="s">
        <v>786</v>
      </c>
      <c r="F562" s="45" t="s">
        <v>9</v>
      </c>
      <c r="G562" s="16" t="s">
        <v>42</v>
      </c>
      <c r="H562" s="17" t="s">
        <v>486</v>
      </c>
      <c r="I562" s="23" t="s">
        <v>358</v>
      </c>
      <c r="J562" s="18"/>
      <c r="K562" s="19">
        <v>684.2</v>
      </c>
      <c r="L562" s="18"/>
      <c r="M562" s="19">
        <v>522</v>
      </c>
      <c r="N562" s="18"/>
      <c r="O562" s="19">
        <v>634.79999999999995</v>
      </c>
      <c r="P562" s="53"/>
      <c r="Q562" s="19">
        <v>0</v>
      </c>
      <c r="R562" s="19">
        <v>0</v>
      </c>
      <c r="S562" s="20">
        <f t="shared" si="16"/>
        <v>0</v>
      </c>
      <c r="T562" s="20">
        <f t="shared" si="17"/>
        <v>0</v>
      </c>
    </row>
    <row r="563" spans="2:20" ht="38.25" customHeight="1" x14ac:dyDescent="0.2">
      <c r="B563" s="48" t="s">
        <v>237</v>
      </c>
      <c r="C563" s="15" t="s">
        <v>238</v>
      </c>
      <c r="D563" s="22" t="s">
        <v>5</v>
      </c>
      <c r="E563" s="51" t="s">
        <v>786</v>
      </c>
      <c r="F563" s="45" t="s">
        <v>9</v>
      </c>
      <c r="G563" s="16" t="s">
        <v>43</v>
      </c>
      <c r="H563" s="17" t="s">
        <v>401</v>
      </c>
      <c r="I563" s="23" t="s">
        <v>358</v>
      </c>
      <c r="J563" s="18"/>
      <c r="K563" s="19">
        <v>848.1</v>
      </c>
      <c r="L563" s="18"/>
      <c r="M563" s="19">
        <v>648</v>
      </c>
      <c r="N563" s="18"/>
      <c r="O563" s="19">
        <v>786</v>
      </c>
      <c r="P563" s="53"/>
      <c r="Q563" s="19">
        <v>0</v>
      </c>
      <c r="R563" s="19">
        <v>0</v>
      </c>
      <c r="S563" s="20">
        <f t="shared" si="16"/>
        <v>0</v>
      </c>
      <c r="T563" s="20">
        <f t="shared" si="17"/>
        <v>0</v>
      </c>
    </row>
    <row r="564" spans="2:20" ht="38.25" customHeight="1" x14ac:dyDescent="0.2">
      <c r="B564" s="48" t="s">
        <v>237</v>
      </c>
      <c r="C564" s="15" t="s">
        <v>238</v>
      </c>
      <c r="D564" s="22" t="s">
        <v>5</v>
      </c>
      <c r="E564" s="51" t="s">
        <v>786</v>
      </c>
      <c r="F564" s="45" t="s">
        <v>9</v>
      </c>
      <c r="G564" s="16" t="s">
        <v>44</v>
      </c>
      <c r="H564" s="17" t="s">
        <v>435</v>
      </c>
      <c r="I564" s="23" t="s">
        <v>358</v>
      </c>
      <c r="J564" s="18"/>
      <c r="K564" s="19">
        <v>666.6</v>
      </c>
      <c r="L564" s="18"/>
      <c r="M564" s="19">
        <v>508.79999999999995</v>
      </c>
      <c r="N564" s="18"/>
      <c r="O564" s="19">
        <v>618</v>
      </c>
      <c r="P564" s="53"/>
      <c r="Q564" s="19">
        <v>0</v>
      </c>
      <c r="R564" s="19">
        <v>0</v>
      </c>
      <c r="S564" s="20">
        <f t="shared" si="16"/>
        <v>0</v>
      </c>
      <c r="T564" s="20">
        <f t="shared" si="17"/>
        <v>0</v>
      </c>
    </row>
    <row r="565" spans="2:20" ht="38.25" customHeight="1" x14ac:dyDescent="0.2">
      <c r="B565" s="48" t="s">
        <v>237</v>
      </c>
      <c r="C565" s="15" t="s">
        <v>238</v>
      </c>
      <c r="D565" s="22" t="s">
        <v>5</v>
      </c>
      <c r="E565" s="51" t="s">
        <v>786</v>
      </c>
      <c r="F565" s="45" t="s">
        <v>9</v>
      </c>
      <c r="G565" s="16" t="s">
        <v>48</v>
      </c>
      <c r="H565" s="17" t="s">
        <v>421</v>
      </c>
      <c r="I565" s="23" t="s">
        <v>358</v>
      </c>
      <c r="J565" s="18"/>
      <c r="K565" s="19">
        <v>902</v>
      </c>
      <c r="L565" s="18"/>
      <c r="M565" s="19">
        <v>688.8</v>
      </c>
      <c r="N565" s="18"/>
      <c r="O565" s="19">
        <v>836.4</v>
      </c>
      <c r="P565" s="53"/>
      <c r="Q565" s="19">
        <v>0</v>
      </c>
      <c r="R565" s="19">
        <v>0</v>
      </c>
      <c r="S565" s="20">
        <f t="shared" si="16"/>
        <v>0</v>
      </c>
      <c r="T565" s="20">
        <f t="shared" si="17"/>
        <v>0</v>
      </c>
    </row>
    <row r="566" spans="2:20" ht="38.25" customHeight="1" x14ac:dyDescent="0.2">
      <c r="B566" s="48" t="s">
        <v>237</v>
      </c>
      <c r="C566" s="15" t="s">
        <v>238</v>
      </c>
      <c r="D566" s="22" t="s">
        <v>5</v>
      </c>
      <c r="E566" s="51" t="s">
        <v>786</v>
      </c>
      <c r="F566" s="45" t="s">
        <v>9</v>
      </c>
      <c r="G566" s="16" t="s">
        <v>50</v>
      </c>
      <c r="H566" s="17" t="s">
        <v>484</v>
      </c>
      <c r="I566" s="23" t="s">
        <v>358</v>
      </c>
      <c r="J566" s="18"/>
      <c r="K566" s="19">
        <v>629.20000000000005</v>
      </c>
      <c r="L566" s="18"/>
      <c r="M566" s="19">
        <v>480</v>
      </c>
      <c r="N566" s="18"/>
      <c r="O566" s="19">
        <v>583.19999999999993</v>
      </c>
      <c r="P566" s="53"/>
      <c r="Q566" s="19">
        <v>0</v>
      </c>
      <c r="R566" s="19">
        <v>0</v>
      </c>
      <c r="S566" s="20">
        <f t="shared" si="16"/>
        <v>0</v>
      </c>
      <c r="T566" s="20">
        <f t="shared" si="17"/>
        <v>0</v>
      </c>
    </row>
    <row r="567" spans="2:20" ht="38.25" customHeight="1" x14ac:dyDescent="0.2">
      <c r="B567" s="48" t="s">
        <v>237</v>
      </c>
      <c r="C567" s="15" t="s">
        <v>238</v>
      </c>
      <c r="D567" s="22" t="s">
        <v>5</v>
      </c>
      <c r="E567" s="51" t="s">
        <v>786</v>
      </c>
      <c r="F567" s="45" t="s">
        <v>9</v>
      </c>
      <c r="G567" s="16" t="s">
        <v>51</v>
      </c>
      <c r="H567" s="17" t="s">
        <v>491</v>
      </c>
      <c r="I567" s="23" t="s">
        <v>358</v>
      </c>
      <c r="J567" s="18"/>
      <c r="K567" s="19">
        <v>629.20000000000005</v>
      </c>
      <c r="L567" s="18"/>
      <c r="M567" s="19">
        <v>480</v>
      </c>
      <c r="N567" s="18"/>
      <c r="O567" s="19">
        <v>583.19999999999993</v>
      </c>
      <c r="P567" s="53"/>
      <c r="Q567" s="19">
        <v>0</v>
      </c>
      <c r="R567" s="19">
        <v>0</v>
      </c>
      <c r="S567" s="20">
        <f t="shared" si="16"/>
        <v>0</v>
      </c>
      <c r="T567" s="20">
        <f t="shared" si="17"/>
        <v>0</v>
      </c>
    </row>
    <row r="568" spans="2:20" ht="38.25" customHeight="1" x14ac:dyDescent="0.2">
      <c r="B568" s="48" t="s">
        <v>237</v>
      </c>
      <c r="C568" s="15" t="s">
        <v>238</v>
      </c>
      <c r="D568" s="22" t="s">
        <v>5</v>
      </c>
      <c r="E568" s="51" t="s">
        <v>786</v>
      </c>
      <c r="F568" s="45" t="s">
        <v>9</v>
      </c>
      <c r="G568" s="16" t="s">
        <v>239</v>
      </c>
      <c r="H568" s="17" t="s">
        <v>496</v>
      </c>
      <c r="I568" s="23" t="s">
        <v>358</v>
      </c>
      <c r="J568" s="18"/>
      <c r="K568" s="19">
        <v>994.4</v>
      </c>
      <c r="L568" s="18"/>
      <c r="M568" s="19">
        <v>759.6</v>
      </c>
      <c r="N568" s="18"/>
      <c r="O568" s="19">
        <v>921.59999999999991</v>
      </c>
      <c r="P568" s="53"/>
      <c r="Q568" s="19">
        <v>0</v>
      </c>
      <c r="R568" s="19">
        <v>0</v>
      </c>
      <c r="S568" s="20">
        <f t="shared" si="16"/>
        <v>0</v>
      </c>
      <c r="T568" s="20">
        <f t="shared" si="17"/>
        <v>0</v>
      </c>
    </row>
    <row r="569" spans="2:20" ht="38.25" customHeight="1" x14ac:dyDescent="0.2">
      <c r="B569" s="48" t="s">
        <v>237</v>
      </c>
      <c r="C569" s="15" t="s">
        <v>238</v>
      </c>
      <c r="D569" s="22" t="s">
        <v>5</v>
      </c>
      <c r="E569" s="51" t="s">
        <v>786</v>
      </c>
      <c r="F569" s="45" t="s">
        <v>9</v>
      </c>
      <c r="G569" s="16" t="s">
        <v>52</v>
      </c>
      <c r="H569" s="17" t="s">
        <v>482</v>
      </c>
      <c r="I569" s="23" t="s">
        <v>358</v>
      </c>
      <c r="J569" s="18"/>
      <c r="K569" s="19">
        <v>795.3</v>
      </c>
      <c r="L569" s="18"/>
      <c r="M569" s="19">
        <v>607.19999999999993</v>
      </c>
      <c r="N569" s="18"/>
      <c r="O569" s="19">
        <v>738</v>
      </c>
      <c r="P569" s="53"/>
      <c r="Q569" s="19">
        <v>0</v>
      </c>
      <c r="R569" s="19">
        <v>0</v>
      </c>
      <c r="S569" s="20">
        <f t="shared" si="16"/>
        <v>0</v>
      </c>
      <c r="T569" s="20">
        <f t="shared" si="17"/>
        <v>0</v>
      </c>
    </row>
    <row r="570" spans="2:20" ht="38.25" customHeight="1" x14ac:dyDescent="0.2">
      <c r="B570" s="48" t="s">
        <v>237</v>
      </c>
      <c r="C570" s="15" t="s">
        <v>238</v>
      </c>
      <c r="D570" s="22" t="s">
        <v>5</v>
      </c>
      <c r="E570" s="51" t="s">
        <v>786</v>
      </c>
      <c r="F570" s="45" t="s">
        <v>9</v>
      </c>
      <c r="G570" s="16" t="s">
        <v>53</v>
      </c>
      <c r="H570" s="17" t="s">
        <v>548</v>
      </c>
      <c r="I570" s="23" t="s">
        <v>358</v>
      </c>
      <c r="J570" s="18"/>
      <c r="K570" s="19">
        <v>817.3</v>
      </c>
      <c r="L570" s="18"/>
      <c r="M570" s="19">
        <v>624</v>
      </c>
      <c r="N570" s="18"/>
      <c r="O570" s="19">
        <v>758.4</v>
      </c>
      <c r="P570" s="53"/>
      <c r="Q570" s="19">
        <v>0</v>
      </c>
      <c r="R570" s="19">
        <v>0</v>
      </c>
      <c r="S570" s="20">
        <f t="shared" si="16"/>
        <v>0</v>
      </c>
      <c r="T570" s="20">
        <f t="shared" si="17"/>
        <v>0</v>
      </c>
    </row>
    <row r="571" spans="2:20" ht="38.25" customHeight="1" x14ac:dyDescent="0.2">
      <c r="B571" s="48" t="s">
        <v>237</v>
      </c>
      <c r="C571" s="15" t="s">
        <v>238</v>
      </c>
      <c r="D571" s="22" t="s">
        <v>5</v>
      </c>
      <c r="E571" s="51" t="s">
        <v>786</v>
      </c>
      <c r="F571" s="45" t="s">
        <v>9</v>
      </c>
      <c r="G571" s="16" t="s">
        <v>240</v>
      </c>
      <c r="H571" s="17" t="s">
        <v>454</v>
      </c>
      <c r="I571" s="23" t="s">
        <v>358</v>
      </c>
      <c r="J571" s="18"/>
      <c r="K571" s="19">
        <v>907.5</v>
      </c>
      <c r="L571" s="18"/>
      <c r="M571" s="19">
        <v>693.6</v>
      </c>
      <c r="N571" s="18"/>
      <c r="O571" s="19">
        <v>841.19999999999993</v>
      </c>
      <c r="P571" s="53"/>
      <c r="Q571" s="19">
        <v>0</v>
      </c>
      <c r="R571" s="19">
        <v>0</v>
      </c>
      <c r="S571" s="20">
        <f t="shared" si="16"/>
        <v>0</v>
      </c>
      <c r="T571" s="20">
        <f t="shared" si="17"/>
        <v>0</v>
      </c>
    </row>
    <row r="572" spans="2:20" ht="38.25" customHeight="1" x14ac:dyDescent="0.2">
      <c r="B572" s="48" t="s">
        <v>237</v>
      </c>
      <c r="C572" s="15" t="s">
        <v>238</v>
      </c>
      <c r="D572" s="22" t="s">
        <v>5</v>
      </c>
      <c r="E572" s="51" t="s">
        <v>786</v>
      </c>
      <c r="F572" s="45" t="s">
        <v>9</v>
      </c>
      <c r="G572" s="16" t="s">
        <v>55</v>
      </c>
      <c r="H572" s="17" t="s">
        <v>554</v>
      </c>
      <c r="I572" s="23" t="s">
        <v>358</v>
      </c>
      <c r="J572" s="18"/>
      <c r="K572" s="19">
        <v>817.3</v>
      </c>
      <c r="L572" s="18"/>
      <c r="M572" s="19">
        <v>624</v>
      </c>
      <c r="N572" s="18"/>
      <c r="O572" s="19">
        <v>758.4</v>
      </c>
      <c r="P572" s="53"/>
      <c r="Q572" s="19">
        <v>0</v>
      </c>
      <c r="R572" s="19">
        <v>0</v>
      </c>
      <c r="S572" s="20">
        <f t="shared" si="16"/>
        <v>0</v>
      </c>
      <c r="T572" s="20">
        <f t="shared" si="17"/>
        <v>0</v>
      </c>
    </row>
    <row r="573" spans="2:20" ht="38.25" customHeight="1" x14ac:dyDescent="0.2">
      <c r="B573" s="48" t="s">
        <v>237</v>
      </c>
      <c r="C573" s="15" t="s">
        <v>238</v>
      </c>
      <c r="D573" s="22" t="s">
        <v>5</v>
      </c>
      <c r="E573" s="51" t="s">
        <v>786</v>
      </c>
      <c r="F573" s="45" t="s">
        <v>9</v>
      </c>
      <c r="G573" s="16" t="s">
        <v>112</v>
      </c>
      <c r="H573" s="17" t="s">
        <v>495</v>
      </c>
      <c r="I573" s="23" t="s">
        <v>358</v>
      </c>
      <c r="J573" s="18"/>
      <c r="K573" s="19">
        <v>1175.9000000000001</v>
      </c>
      <c r="L573" s="18"/>
      <c r="M573" s="19">
        <v>897.6</v>
      </c>
      <c r="N573" s="18"/>
      <c r="O573" s="19">
        <v>1090.8</v>
      </c>
      <c r="P573" s="53"/>
      <c r="Q573" s="19">
        <v>0</v>
      </c>
      <c r="R573" s="19">
        <v>0</v>
      </c>
      <c r="S573" s="20">
        <f t="shared" si="16"/>
        <v>0</v>
      </c>
      <c r="T573" s="20">
        <f t="shared" si="17"/>
        <v>0</v>
      </c>
    </row>
    <row r="574" spans="2:20" ht="38.25" customHeight="1" x14ac:dyDescent="0.2">
      <c r="B574" s="48" t="s">
        <v>237</v>
      </c>
      <c r="C574" s="15" t="s">
        <v>238</v>
      </c>
      <c r="D574" s="22" t="s">
        <v>5</v>
      </c>
      <c r="E574" s="51" t="s">
        <v>16</v>
      </c>
      <c r="F574" s="45" t="s">
        <v>9</v>
      </c>
      <c r="G574" s="16" t="s">
        <v>351</v>
      </c>
      <c r="H574" s="17" t="s">
        <v>557</v>
      </c>
      <c r="I574" s="23" t="s">
        <v>358</v>
      </c>
      <c r="J574" s="18"/>
      <c r="K574" s="19">
        <v>861.3</v>
      </c>
      <c r="L574" s="18"/>
      <c r="M574" s="19">
        <v>657.6</v>
      </c>
      <c r="N574" s="18"/>
      <c r="O574" s="19">
        <v>799.19999999999993</v>
      </c>
      <c r="P574" s="53"/>
      <c r="Q574" s="19">
        <v>0</v>
      </c>
      <c r="R574" s="19">
        <v>0</v>
      </c>
      <c r="S574" s="20">
        <f t="shared" si="16"/>
        <v>0</v>
      </c>
      <c r="T574" s="20">
        <f t="shared" si="17"/>
        <v>0</v>
      </c>
    </row>
    <row r="575" spans="2:20" ht="51" customHeight="1" x14ac:dyDescent="0.2">
      <c r="B575" s="48" t="s">
        <v>237</v>
      </c>
      <c r="C575" s="15" t="s">
        <v>238</v>
      </c>
      <c r="D575" s="22" t="s">
        <v>5</v>
      </c>
      <c r="E575" s="51" t="s">
        <v>16</v>
      </c>
      <c r="F575" s="45" t="s">
        <v>9</v>
      </c>
      <c r="G575" s="16" t="s">
        <v>241</v>
      </c>
      <c r="H575" s="17" t="s">
        <v>420</v>
      </c>
      <c r="I575" s="23" t="s">
        <v>358</v>
      </c>
      <c r="J575" s="18"/>
      <c r="K575" s="19">
        <v>998.8</v>
      </c>
      <c r="L575" s="18"/>
      <c r="M575" s="19">
        <v>763.19999999999993</v>
      </c>
      <c r="N575" s="18"/>
      <c r="O575" s="19">
        <v>926.4</v>
      </c>
      <c r="P575" s="53"/>
      <c r="Q575" s="19">
        <v>0</v>
      </c>
      <c r="R575" s="19">
        <v>0</v>
      </c>
      <c r="S575" s="20">
        <f t="shared" si="16"/>
        <v>0</v>
      </c>
      <c r="T575" s="20">
        <f t="shared" si="17"/>
        <v>0</v>
      </c>
    </row>
    <row r="576" spans="2:20" ht="51" customHeight="1" x14ac:dyDescent="0.2">
      <c r="B576" s="48" t="s">
        <v>237</v>
      </c>
      <c r="C576" s="15" t="s">
        <v>238</v>
      </c>
      <c r="D576" s="22" t="s">
        <v>5</v>
      </c>
      <c r="E576" s="51" t="s">
        <v>16</v>
      </c>
      <c r="F576" s="45" t="s">
        <v>9</v>
      </c>
      <c r="G576" s="16" t="s">
        <v>673</v>
      </c>
      <c r="H576" s="17">
        <v>101119637</v>
      </c>
      <c r="I576" s="23">
        <v>2019</v>
      </c>
      <c r="J576" s="18"/>
      <c r="K576" s="19">
        <v>818.4</v>
      </c>
      <c r="L576" s="18"/>
      <c r="M576" s="19">
        <v>625.19999999999993</v>
      </c>
      <c r="N576" s="18"/>
      <c r="O576" s="19">
        <v>758.4</v>
      </c>
      <c r="P576" s="53"/>
      <c r="Q576" s="19">
        <v>0</v>
      </c>
      <c r="R576" s="19">
        <v>0</v>
      </c>
      <c r="S576" s="20">
        <f t="shared" si="16"/>
        <v>0</v>
      </c>
      <c r="T576" s="20">
        <f t="shared" si="17"/>
        <v>0</v>
      </c>
    </row>
    <row r="577" spans="2:20" ht="51" customHeight="1" x14ac:dyDescent="0.2">
      <c r="B577" s="48" t="s">
        <v>237</v>
      </c>
      <c r="C577" s="15" t="s">
        <v>238</v>
      </c>
      <c r="D577" s="22" t="s">
        <v>5</v>
      </c>
      <c r="E577" s="51" t="s">
        <v>16</v>
      </c>
      <c r="F577" s="45" t="s">
        <v>9</v>
      </c>
      <c r="G577" s="16" t="s">
        <v>242</v>
      </c>
      <c r="H577" s="17" t="s">
        <v>504</v>
      </c>
      <c r="I577" s="23" t="s">
        <v>358</v>
      </c>
      <c r="J577" s="18"/>
      <c r="K577" s="19">
        <v>941.6</v>
      </c>
      <c r="L577" s="18"/>
      <c r="M577" s="19">
        <v>718.8</v>
      </c>
      <c r="N577" s="18"/>
      <c r="O577" s="19">
        <v>873.6</v>
      </c>
      <c r="P577" s="53"/>
      <c r="Q577" s="19">
        <v>0</v>
      </c>
      <c r="R577" s="19">
        <v>0</v>
      </c>
      <c r="S577" s="20">
        <f t="shared" si="16"/>
        <v>0</v>
      </c>
      <c r="T577" s="20">
        <f t="shared" si="17"/>
        <v>0</v>
      </c>
    </row>
    <row r="578" spans="2:20" ht="89.25" customHeight="1" x14ac:dyDescent="0.2">
      <c r="B578" s="48" t="s">
        <v>237</v>
      </c>
      <c r="C578" s="15" t="s">
        <v>238</v>
      </c>
      <c r="D578" s="22" t="s">
        <v>28</v>
      </c>
      <c r="E578" s="51" t="s">
        <v>786</v>
      </c>
      <c r="F578" s="45" t="s">
        <v>29</v>
      </c>
      <c r="G578" s="16" t="s">
        <v>42</v>
      </c>
      <c r="H578" s="17">
        <v>601819487</v>
      </c>
      <c r="I578" s="23">
        <v>2018</v>
      </c>
      <c r="J578" s="53"/>
      <c r="K578" s="19">
        <v>0</v>
      </c>
      <c r="L578" s="53"/>
      <c r="M578" s="19">
        <v>0</v>
      </c>
      <c r="N578" s="53"/>
      <c r="O578" s="19">
        <v>0</v>
      </c>
      <c r="P578" s="18"/>
      <c r="Q578" s="19">
        <v>83900</v>
      </c>
      <c r="R578" s="19">
        <v>259404</v>
      </c>
      <c r="S578" s="20">
        <f t="shared" si="16"/>
        <v>0</v>
      </c>
      <c r="T578" s="20">
        <f t="shared" si="17"/>
        <v>0</v>
      </c>
    </row>
    <row r="579" spans="2:20" ht="89.25" customHeight="1" x14ac:dyDescent="0.2">
      <c r="B579" s="48" t="s">
        <v>237</v>
      </c>
      <c r="C579" s="15" t="s">
        <v>238</v>
      </c>
      <c r="D579" s="22" t="s">
        <v>28</v>
      </c>
      <c r="E579" s="51" t="s">
        <v>786</v>
      </c>
      <c r="F579" s="45" t="s">
        <v>29</v>
      </c>
      <c r="G579" s="16" t="s">
        <v>43</v>
      </c>
      <c r="H579" s="17">
        <v>601819481</v>
      </c>
      <c r="I579" s="23">
        <v>2018</v>
      </c>
      <c r="J579" s="53"/>
      <c r="K579" s="19">
        <v>0</v>
      </c>
      <c r="L579" s="53"/>
      <c r="M579" s="19">
        <v>0</v>
      </c>
      <c r="N579" s="53"/>
      <c r="O579" s="19">
        <v>0</v>
      </c>
      <c r="P579" s="18"/>
      <c r="Q579" s="19">
        <v>80400</v>
      </c>
      <c r="R579" s="19">
        <v>255904</v>
      </c>
      <c r="S579" s="20">
        <f t="shared" si="16"/>
        <v>0</v>
      </c>
      <c r="T579" s="20">
        <f t="shared" si="17"/>
        <v>0</v>
      </c>
    </row>
    <row r="580" spans="2:20" ht="89.25" customHeight="1" x14ac:dyDescent="0.2">
      <c r="B580" s="48" t="s">
        <v>237</v>
      </c>
      <c r="C580" s="15" t="s">
        <v>238</v>
      </c>
      <c r="D580" s="22" t="s">
        <v>28</v>
      </c>
      <c r="E580" s="51" t="s">
        <v>786</v>
      </c>
      <c r="F580" s="45" t="s">
        <v>29</v>
      </c>
      <c r="G580" s="16" t="s">
        <v>47</v>
      </c>
      <c r="H580" s="17">
        <v>601819303</v>
      </c>
      <c r="I580" s="23">
        <v>2017</v>
      </c>
      <c r="J580" s="53"/>
      <c r="K580" s="19">
        <v>0</v>
      </c>
      <c r="L580" s="53"/>
      <c r="M580" s="19">
        <v>0</v>
      </c>
      <c r="N580" s="53"/>
      <c r="O580" s="19">
        <v>0</v>
      </c>
      <c r="P580" s="18"/>
      <c r="Q580" s="19">
        <v>84600</v>
      </c>
      <c r="R580" s="19">
        <v>260104</v>
      </c>
      <c r="S580" s="20">
        <f t="shared" si="16"/>
        <v>0</v>
      </c>
      <c r="T580" s="20">
        <f t="shared" si="17"/>
        <v>0</v>
      </c>
    </row>
    <row r="581" spans="2:20" ht="89.25" customHeight="1" x14ac:dyDescent="0.2">
      <c r="B581" s="48" t="s">
        <v>237</v>
      </c>
      <c r="C581" s="15" t="s">
        <v>238</v>
      </c>
      <c r="D581" s="22" t="s">
        <v>28</v>
      </c>
      <c r="E581" s="51" t="s">
        <v>786</v>
      </c>
      <c r="F581" s="45" t="s">
        <v>29</v>
      </c>
      <c r="G581" s="16" t="s">
        <v>49</v>
      </c>
      <c r="H581" s="17">
        <v>601819511</v>
      </c>
      <c r="I581" s="23">
        <v>2018</v>
      </c>
      <c r="J581" s="53"/>
      <c r="K581" s="19">
        <v>0</v>
      </c>
      <c r="L581" s="53"/>
      <c r="M581" s="19">
        <v>0</v>
      </c>
      <c r="N581" s="53"/>
      <c r="O581" s="19">
        <v>0</v>
      </c>
      <c r="P581" s="18"/>
      <c r="Q581" s="19">
        <v>83900</v>
      </c>
      <c r="R581" s="19">
        <v>259404</v>
      </c>
      <c r="S581" s="20">
        <f t="shared" si="16"/>
        <v>0</v>
      </c>
      <c r="T581" s="20">
        <f t="shared" si="17"/>
        <v>0</v>
      </c>
    </row>
    <row r="582" spans="2:20" ht="89.25" customHeight="1" x14ac:dyDescent="0.2">
      <c r="B582" s="48" t="s">
        <v>237</v>
      </c>
      <c r="C582" s="15" t="s">
        <v>238</v>
      </c>
      <c r="D582" s="22" t="s">
        <v>28</v>
      </c>
      <c r="E582" s="51" t="s">
        <v>786</v>
      </c>
      <c r="F582" s="45" t="s">
        <v>29</v>
      </c>
      <c r="G582" s="16" t="s">
        <v>51</v>
      </c>
      <c r="H582" s="17">
        <v>601819553</v>
      </c>
      <c r="I582" s="23">
        <v>2018</v>
      </c>
      <c r="J582" s="53"/>
      <c r="K582" s="19">
        <v>0</v>
      </c>
      <c r="L582" s="53"/>
      <c r="M582" s="19">
        <v>0</v>
      </c>
      <c r="N582" s="53"/>
      <c r="O582" s="19">
        <v>0</v>
      </c>
      <c r="P582" s="18"/>
      <c r="Q582" s="19">
        <v>83900</v>
      </c>
      <c r="R582" s="19">
        <v>259404</v>
      </c>
      <c r="S582" s="20">
        <f t="shared" ref="S582:S645" si="18">J582*K582+N582*O582+P582*Q582+L582*M582</f>
        <v>0</v>
      </c>
      <c r="T582" s="20">
        <f t="shared" ref="T582:T645" si="19">J582*K582+N582*O582+P582*R582+L582*M582</f>
        <v>0</v>
      </c>
    </row>
    <row r="583" spans="2:20" ht="89.25" customHeight="1" x14ac:dyDescent="0.2">
      <c r="B583" s="48" t="s">
        <v>237</v>
      </c>
      <c r="C583" s="15" t="s">
        <v>238</v>
      </c>
      <c r="D583" s="22" t="s">
        <v>28</v>
      </c>
      <c r="E583" s="51" t="s">
        <v>786</v>
      </c>
      <c r="F583" s="45" t="s">
        <v>29</v>
      </c>
      <c r="G583" s="16" t="s">
        <v>217</v>
      </c>
      <c r="H583" s="17">
        <v>601819318</v>
      </c>
      <c r="I583" s="23">
        <v>2017</v>
      </c>
      <c r="J583" s="53"/>
      <c r="K583" s="19">
        <v>0</v>
      </c>
      <c r="L583" s="53"/>
      <c r="M583" s="19">
        <v>0</v>
      </c>
      <c r="N583" s="53"/>
      <c r="O583" s="19">
        <v>0</v>
      </c>
      <c r="P583" s="18"/>
      <c r="Q583" s="19">
        <v>67900</v>
      </c>
      <c r="R583" s="19">
        <v>243404</v>
      </c>
      <c r="S583" s="20">
        <f t="shared" si="18"/>
        <v>0</v>
      </c>
      <c r="T583" s="20">
        <f t="shared" si="19"/>
        <v>0</v>
      </c>
    </row>
    <row r="584" spans="2:20" ht="89.25" customHeight="1" x14ac:dyDescent="0.2">
      <c r="B584" s="48" t="s">
        <v>237</v>
      </c>
      <c r="C584" s="15" t="s">
        <v>238</v>
      </c>
      <c r="D584" s="22" t="s">
        <v>28</v>
      </c>
      <c r="E584" s="51" t="s">
        <v>16</v>
      </c>
      <c r="F584" s="45" t="s">
        <v>29</v>
      </c>
      <c r="G584" s="16" t="s">
        <v>351</v>
      </c>
      <c r="H584" s="17">
        <v>601819770</v>
      </c>
      <c r="I584" s="23">
        <v>2018</v>
      </c>
      <c r="J584" s="53"/>
      <c r="K584" s="19">
        <v>0</v>
      </c>
      <c r="L584" s="53"/>
      <c r="M584" s="19">
        <v>0</v>
      </c>
      <c r="N584" s="53"/>
      <c r="O584" s="19">
        <v>0</v>
      </c>
      <c r="P584" s="18"/>
      <c r="Q584" s="19">
        <v>83900</v>
      </c>
      <c r="R584" s="19">
        <v>259404</v>
      </c>
      <c r="S584" s="20">
        <f t="shared" si="18"/>
        <v>0</v>
      </c>
      <c r="T584" s="20">
        <f t="shared" si="19"/>
        <v>0</v>
      </c>
    </row>
    <row r="585" spans="2:20" ht="89.25" customHeight="1" x14ac:dyDescent="0.2">
      <c r="B585" s="48" t="s">
        <v>237</v>
      </c>
      <c r="C585" s="15" t="s">
        <v>613</v>
      </c>
      <c r="D585" s="22" t="s">
        <v>28</v>
      </c>
      <c r="E585" s="51" t="s">
        <v>786</v>
      </c>
      <c r="F585" s="45" t="s">
        <v>29</v>
      </c>
      <c r="G585" s="16" t="s">
        <v>240</v>
      </c>
      <c r="H585" s="17">
        <v>601820008</v>
      </c>
      <c r="I585" s="23">
        <v>2019</v>
      </c>
      <c r="J585" s="53"/>
      <c r="K585" s="19">
        <v>0</v>
      </c>
      <c r="L585" s="53"/>
      <c r="M585" s="19">
        <v>0</v>
      </c>
      <c r="N585" s="53"/>
      <c r="O585" s="19">
        <v>0</v>
      </c>
      <c r="P585" s="18"/>
      <c r="Q585" s="19">
        <v>81800</v>
      </c>
      <c r="R585" s="19">
        <v>257300</v>
      </c>
      <c r="S585" s="20">
        <f t="shared" si="18"/>
        <v>0</v>
      </c>
      <c r="T585" s="20">
        <f t="shared" si="19"/>
        <v>0</v>
      </c>
    </row>
    <row r="586" spans="2:20" ht="89.25" customHeight="1" x14ac:dyDescent="0.2">
      <c r="B586" s="48" t="s">
        <v>237</v>
      </c>
      <c r="C586" s="15" t="s">
        <v>647</v>
      </c>
      <c r="D586" s="22" t="s">
        <v>5</v>
      </c>
      <c r="E586" s="51" t="s">
        <v>786</v>
      </c>
      <c r="F586" s="45" t="s">
        <v>9</v>
      </c>
      <c r="G586" s="16" t="s">
        <v>674</v>
      </c>
      <c r="H586" s="17">
        <v>101119569</v>
      </c>
      <c r="I586" s="23">
        <v>2019</v>
      </c>
      <c r="J586" s="18"/>
      <c r="K586" s="19">
        <v>818.4</v>
      </c>
      <c r="L586" s="18"/>
      <c r="M586" s="19">
        <v>625.19999999999993</v>
      </c>
      <c r="N586" s="18"/>
      <c r="O586" s="19">
        <v>758.4</v>
      </c>
      <c r="P586" s="53"/>
      <c r="Q586" s="19">
        <v>0</v>
      </c>
      <c r="R586" s="19">
        <v>0</v>
      </c>
      <c r="S586" s="20">
        <f t="shared" si="18"/>
        <v>0</v>
      </c>
      <c r="T586" s="20">
        <f t="shared" si="19"/>
        <v>0</v>
      </c>
    </row>
    <row r="587" spans="2:20" ht="89.25" customHeight="1" x14ac:dyDescent="0.2">
      <c r="B587" s="48" t="s">
        <v>237</v>
      </c>
      <c r="C587" s="15" t="s">
        <v>610</v>
      </c>
      <c r="D587" s="22" t="s">
        <v>28</v>
      </c>
      <c r="E587" s="51" t="s">
        <v>786</v>
      </c>
      <c r="F587" s="45" t="s">
        <v>29</v>
      </c>
      <c r="G587" s="16" t="s">
        <v>44</v>
      </c>
      <c r="H587" s="17">
        <v>601820089</v>
      </c>
      <c r="I587" s="23">
        <v>2019</v>
      </c>
      <c r="J587" s="53"/>
      <c r="K587" s="19">
        <v>0</v>
      </c>
      <c r="L587" s="53"/>
      <c r="M587" s="19">
        <v>0</v>
      </c>
      <c r="N587" s="53"/>
      <c r="O587" s="19">
        <v>0</v>
      </c>
      <c r="P587" s="18"/>
      <c r="Q587" s="19">
        <v>81800</v>
      </c>
      <c r="R587" s="19">
        <v>257300</v>
      </c>
      <c r="S587" s="20">
        <f t="shared" si="18"/>
        <v>0</v>
      </c>
      <c r="T587" s="20">
        <f t="shared" si="19"/>
        <v>0</v>
      </c>
    </row>
    <row r="588" spans="2:20" ht="89.25" customHeight="1" x14ac:dyDescent="0.2">
      <c r="B588" s="48" t="s">
        <v>237</v>
      </c>
      <c r="C588" s="15" t="s">
        <v>610</v>
      </c>
      <c r="D588" s="22" t="s">
        <v>28</v>
      </c>
      <c r="E588" s="51" t="s">
        <v>786</v>
      </c>
      <c r="F588" s="45" t="s">
        <v>29</v>
      </c>
      <c r="G588" s="16" t="s">
        <v>53</v>
      </c>
      <c r="H588" s="17">
        <v>601820066</v>
      </c>
      <c r="I588" s="23">
        <v>2019</v>
      </c>
      <c r="J588" s="53"/>
      <c r="K588" s="19">
        <v>0</v>
      </c>
      <c r="L588" s="53"/>
      <c r="M588" s="19">
        <v>0</v>
      </c>
      <c r="N588" s="53"/>
      <c r="O588" s="19">
        <v>0</v>
      </c>
      <c r="P588" s="18"/>
      <c r="Q588" s="19">
        <v>81800</v>
      </c>
      <c r="R588" s="19">
        <v>257300</v>
      </c>
      <c r="S588" s="20">
        <f t="shared" si="18"/>
        <v>0</v>
      </c>
      <c r="T588" s="20">
        <f t="shared" si="19"/>
        <v>0</v>
      </c>
    </row>
    <row r="589" spans="2:20" ht="89.25" customHeight="1" x14ac:dyDescent="0.2">
      <c r="B589" s="48" t="s">
        <v>243</v>
      </c>
      <c r="C589" s="15" t="s">
        <v>244</v>
      </c>
      <c r="D589" s="22" t="s">
        <v>5</v>
      </c>
      <c r="E589" s="51" t="s">
        <v>786</v>
      </c>
      <c r="F589" s="45" t="s">
        <v>7</v>
      </c>
      <c r="G589" s="16" t="s">
        <v>8</v>
      </c>
      <c r="H589" s="17" t="s">
        <v>453</v>
      </c>
      <c r="I589" s="23" t="s">
        <v>358</v>
      </c>
      <c r="J589" s="18"/>
      <c r="K589" s="19">
        <v>543.4</v>
      </c>
      <c r="L589" s="18"/>
      <c r="M589" s="19">
        <v>415.2</v>
      </c>
      <c r="N589" s="18"/>
      <c r="O589" s="19">
        <v>504</v>
      </c>
      <c r="P589" s="53"/>
      <c r="Q589" s="19">
        <v>0</v>
      </c>
      <c r="R589" s="19">
        <v>0</v>
      </c>
      <c r="S589" s="20">
        <f t="shared" si="18"/>
        <v>0</v>
      </c>
      <c r="T589" s="20">
        <f t="shared" si="19"/>
        <v>0</v>
      </c>
    </row>
    <row r="590" spans="2:20" ht="38.25" customHeight="1" x14ac:dyDescent="0.2">
      <c r="B590" s="48" t="s">
        <v>243</v>
      </c>
      <c r="C590" s="15" t="s">
        <v>244</v>
      </c>
      <c r="D590" s="22" t="s">
        <v>5</v>
      </c>
      <c r="E590" s="51" t="s">
        <v>786</v>
      </c>
      <c r="F590" s="45" t="s">
        <v>9</v>
      </c>
      <c r="G590" s="16" t="s">
        <v>10</v>
      </c>
      <c r="H590" s="17" t="s">
        <v>452</v>
      </c>
      <c r="I590" s="23" t="s">
        <v>358</v>
      </c>
      <c r="J590" s="18"/>
      <c r="K590" s="19">
        <v>863.5</v>
      </c>
      <c r="L590" s="18"/>
      <c r="M590" s="19">
        <v>660</v>
      </c>
      <c r="N590" s="18"/>
      <c r="O590" s="19">
        <v>800.4</v>
      </c>
      <c r="P590" s="53"/>
      <c r="Q590" s="19">
        <v>0</v>
      </c>
      <c r="R590" s="19">
        <v>0</v>
      </c>
      <c r="S590" s="20">
        <f t="shared" si="18"/>
        <v>0</v>
      </c>
      <c r="T590" s="20">
        <f t="shared" si="19"/>
        <v>0</v>
      </c>
    </row>
    <row r="591" spans="2:20" ht="38.25" customHeight="1" x14ac:dyDescent="0.2">
      <c r="B591" s="48" t="s">
        <v>243</v>
      </c>
      <c r="C591" s="15" t="s">
        <v>244</v>
      </c>
      <c r="D591" s="22" t="s">
        <v>5</v>
      </c>
      <c r="E591" s="51" t="s">
        <v>786</v>
      </c>
      <c r="F591" s="45" t="s">
        <v>9</v>
      </c>
      <c r="G591" s="16" t="s">
        <v>141</v>
      </c>
      <c r="H591" s="17" t="s">
        <v>444</v>
      </c>
      <c r="I591" s="23" t="s">
        <v>359</v>
      </c>
      <c r="J591" s="18"/>
      <c r="K591" s="19">
        <v>845.9</v>
      </c>
      <c r="L591" s="18"/>
      <c r="M591" s="19">
        <v>645.6</v>
      </c>
      <c r="N591" s="18"/>
      <c r="O591" s="19">
        <v>784.8</v>
      </c>
      <c r="P591" s="53"/>
      <c r="Q591" s="19">
        <v>0</v>
      </c>
      <c r="R591" s="19">
        <v>0</v>
      </c>
      <c r="S591" s="20">
        <f t="shared" si="18"/>
        <v>0</v>
      </c>
      <c r="T591" s="20">
        <f t="shared" si="19"/>
        <v>0</v>
      </c>
    </row>
    <row r="592" spans="2:20" ht="38.25" customHeight="1" x14ac:dyDescent="0.2">
      <c r="B592" s="48" t="s">
        <v>243</v>
      </c>
      <c r="C592" s="15" t="s">
        <v>244</v>
      </c>
      <c r="D592" s="22" t="s">
        <v>5</v>
      </c>
      <c r="E592" s="51" t="s">
        <v>786</v>
      </c>
      <c r="F592" s="45" t="s">
        <v>9</v>
      </c>
      <c r="G592" s="16" t="s">
        <v>151</v>
      </c>
      <c r="H592" s="17" t="s">
        <v>478</v>
      </c>
      <c r="I592" s="23" t="s">
        <v>358</v>
      </c>
      <c r="J592" s="18"/>
      <c r="K592" s="19">
        <v>898.7</v>
      </c>
      <c r="L592" s="18"/>
      <c r="M592" s="19">
        <v>686.4</v>
      </c>
      <c r="N592" s="18"/>
      <c r="O592" s="19">
        <v>832.8</v>
      </c>
      <c r="P592" s="53"/>
      <c r="Q592" s="19">
        <v>0</v>
      </c>
      <c r="R592" s="19">
        <v>0</v>
      </c>
      <c r="S592" s="20">
        <f t="shared" si="18"/>
        <v>0</v>
      </c>
      <c r="T592" s="20">
        <f t="shared" si="19"/>
        <v>0</v>
      </c>
    </row>
    <row r="593" spans="2:20" ht="38.25" customHeight="1" x14ac:dyDescent="0.2">
      <c r="B593" s="48" t="s">
        <v>243</v>
      </c>
      <c r="C593" s="15" t="s">
        <v>244</v>
      </c>
      <c r="D593" s="22" t="s">
        <v>5</v>
      </c>
      <c r="E593" s="51" t="s">
        <v>786</v>
      </c>
      <c r="F593" s="45" t="s">
        <v>9</v>
      </c>
      <c r="G593" s="16" t="s">
        <v>143</v>
      </c>
      <c r="H593" s="17" t="s">
        <v>408</v>
      </c>
      <c r="I593" s="23" t="s">
        <v>358</v>
      </c>
      <c r="J593" s="18"/>
      <c r="K593" s="19">
        <v>898.7</v>
      </c>
      <c r="L593" s="18"/>
      <c r="M593" s="19">
        <v>686.4</v>
      </c>
      <c r="N593" s="18"/>
      <c r="O593" s="19">
        <v>832.8</v>
      </c>
      <c r="P593" s="53"/>
      <c r="Q593" s="19">
        <v>0</v>
      </c>
      <c r="R593" s="19">
        <v>0</v>
      </c>
      <c r="S593" s="20">
        <f t="shared" si="18"/>
        <v>0</v>
      </c>
      <c r="T593" s="20">
        <f t="shared" si="19"/>
        <v>0</v>
      </c>
    </row>
    <row r="594" spans="2:20" ht="38.25" customHeight="1" x14ac:dyDescent="0.2">
      <c r="B594" s="48" t="s">
        <v>243</v>
      </c>
      <c r="C594" s="15" t="s">
        <v>244</v>
      </c>
      <c r="D594" s="22" t="s">
        <v>5</v>
      </c>
      <c r="E594" s="51" t="s">
        <v>786</v>
      </c>
      <c r="F594" s="45" t="s">
        <v>9</v>
      </c>
      <c r="G594" s="16" t="s">
        <v>152</v>
      </c>
      <c r="H594" s="17" t="s">
        <v>471</v>
      </c>
      <c r="I594" s="23" t="s">
        <v>358</v>
      </c>
      <c r="J594" s="18"/>
      <c r="K594" s="19">
        <v>742.5</v>
      </c>
      <c r="L594" s="18"/>
      <c r="M594" s="19">
        <v>567.6</v>
      </c>
      <c r="N594" s="18"/>
      <c r="O594" s="19">
        <v>688.8</v>
      </c>
      <c r="P594" s="53"/>
      <c r="Q594" s="19">
        <v>0</v>
      </c>
      <c r="R594" s="19">
        <v>0</v>
      </c>
      <c r="S594" s="20">
        <f t="shared" si="18"/>
        <v>0</v>
      </c>
      <c r="T594" s="20">
        <f t="shared" si="19"/>
        <v>0</v>
      </c>
    </row>
    <row r="595" spans="2:20" ht="38.25" customHeight="1" x14ac:dyDescent="0.2">
      <c r="B595" s="48" t="s">
        <v>243</v>
      </c>
      <c r="C595" s="15" t="s">
        <v>244</v>
      </c>
      <c r="D595" s="22" t="s">
        <v>5</v>
      </c>
      <c r="E595" s="51" t="s">
        <v>786</v>
      </c>
      <c r="F595" s="45" t="s">
        <v>9</v>
      </c>
      <c r="G595" s="16" t="s">
        <v>14</v>
      </c>
      <c r="H595" s="17" t="s">
        <v>503</v>
      </c>
      <c r="I595" s="23" t="s">
        <v>358</v>
      </c>
      <c r="J595" s="18"/>
      <c r="K595" s="19">
        <v>678.7</v>
      </c>
      <c r="L595" s="18"/>
      <c r="M595" s="19">
        <v>518.4</v>
      </c>
      <c r="N595" s="18"/>
      <c r="O595" s="19">
        <v>628.79999999999995</v>
      </c>
      <c r="P595" s="53"/>
      <c r="Q595" s="19">
        <v>0</v>
      </c>
      <c r="R595" s="19">
        <v>0</v>
      </c>
      <c r="S595" s="20">
        <f t="shared" si="18"/>
        <v>0</v>
      </c>
      <c r="T595" s="20">
        <f t="shared" si="19"/>
        <v>0</v>
      </c>
    </row>
    <row r="596" spans="2:20" ht="38.25" customHeight="1" x14ac:dyDescent="0.2">
      <c r="B596" s="48" t="s">
        <v>243</v>
      </c>
      <c r="C596" s="15" t="s">
        <v>244</v>
      </c>
      <c r="D596" s="22" t="s">
        <v>5</v>
      </c>
      <c r="E596" s="51" t="s">
        <v>16</v>
      </c>
      <c r="F596" s="45" t="s">
        <v>9</v>
      </c>
      <c r="G596" s="16" t="s">
        <v>675</v>
      </c>
      <c r="H596" s="17">
        <v>101119446</v>
      </c>
      <c r="I596" s="23">
        <v>2019</v>
      </c>
      <c r="J596" s="18"/>
      <c r="K596" s="19">
        <v>742.5</v>
      </c>
      <c r="L596" s="18"/>
      <c r="M596" s="19">
        <v>567.6</v>
      </c>
      <c r="N596" s="18"/>
      <c r="O596" s="19">
        <v>688.8</v>
      </c>
      <c r="P596" s="53"/>
      <c r="Q596" s="19">
        <v>0</v>
      </c>
      <c r="R596" s="19">
        <v>0</v>
      </c>
      <c r="S596" s="20">
        <f t="shared" si="18"/>
        <v>0</v>
      </c>
      <c r="T596" s="20">
        <f t="shared" si="19"/>
        <v>0</v>
      </c>
    </row>
    <row r="597" spans="2:20" ht="38.25" customHeight="1" x14ac:dyDescent="0.2">
      <c r="B597" s="48" t="s">
        <v>243</v>
      </c>
      <c r="C597" s="15" t="s">
        <v>244</v>
      </c>
      <c r="D597" s="22" t="s">
        <v>5</v>
      </c>
      <c r="E597" s="51" t="s">
        <v>16</v>
      </c>
      <c r="F597" s="45" t="s">
        <v>9</v>
      </c>
      <c r="G597" s="16" t="s">
        <v>677</v>
      </c>
      <c r="H597" s="17">
        <v>101117405</v>
      </c>
      <c r="I597" s="23">
        <v>2019</v>
      </c>
      <c r="J597" s="18"/>
      <c r="K597" s="19">
        <v>742.5</v>
      </c>
      <c r="L597" s="18"/>
      <c r="M597" s="19">
        <v>567.6</v>
      </c>
      <c r="N597" s="18"/>
      <c r="O597" s="19">
        <v>688.8</v>
      </c>
      <c r="P597" s="53"/>
      <c r="Q597" s="19">
        <v>0</v>
      </c>
      <c r="R597" s="19">
        <v>0</v>
      </c>
      <c r="S597" s="20">
        <f t="shared" si="18"/>
        <v>0</v>
      </c>
      <c r="T597" s="20">
        <f t="shared" si="19"/>
        <v>0</v>
      </c>
    </row>
    <row r="598" spans="2:20" ht="38.25" customHeight="1" x14ac:dyDescent="0.2">
      <c r="B598" s="48" t="s">
        <v>243</v>
      </c>
      <c r="C598" s="15" t="s">
        <v>244</v>
      </c>
      <c r="D598" s="22" t="s">
        <v>5</v>
      </c>
      <c r="E598" s="51" t="s">
        <v>16</v>
      </c>
      <c r="F598" s="45" t="s">
        <v>9</v>
      </c>
      <c r="G598" s="16" t="s">
        <v>676</v>
      </c>
      <c r="H598" s="17">
        <v>101119477</v>
      </c>
      <c r="I598" s="23">
        <v>2019</v>
      </c>
      <c r="J598" s="18"/>
      <c r="K598" s="19">
        <v>742.5</v>
      </c>
      <c r="L598" s="18"/>
      <c r="M598" s="19">
        <v>567.6</v>
      </c>
      <c r="N598" s="18"/>
      <c r="O598" s="19">
        <v>688.8</v>
      </c>
      <c r="P598" s="53"/>
      <c r="Q598" s="19">
        <v>0</v>
      </c>
      <c r="R598" s="19">
        <v>0</v>
      </c>
      <c r="S598" s="20">
        <f t="shared" si="18"/>
        <v>0</v>
      </c>
      <c r="T598" s="20">
        <f t="shared" si="19"/>
        <v>0</v>
      </c>
    </row>
    <row r="599" spans="2:20" ht="38.25" customHeight="1" x14ac:dyDescent="0.2">
      <c r="B599" s="48" t="s">
        <v>243</v>
      </c>
      <c r="C599" s="15" t="s">
        <v>244</v>
      </c>
      <c r="D599" s="22" t="s">
        <v>28</v>
      </c>
      <c r="E599" s="51" t="s">
        <v>786</v>
      </c>
      <c r="F599" s="45" t="s">
        <v>29</v>
      </c>
      <c r="G599" s="16" t="s">
        <v>6</v>
      </c>
      <c r="H599" s="17">
        <v>601819300</v>
      </c>
      <c r="I599" s="23">
        <v>2017</v>
      </c>
      <c r="J599" s="53"/>
      <c r="K599" s="19">
        <v>0</v>
      </c>
      <c r="L599" s="53"/>
      <c r="M599" s="19">
        <v>0</v>
      </c>
      <c r="N599" s="53"/>
      <c r="O599" s="19">
        <v>0</v>
      </c>
      <c r="P599" s="18"/>
      <c r="Q599" s="19">
        <v>81200</v>
      </c>
      <c r="R599" s="19">
        <v>256704</v>
      </c>
      <c r="S599" s="20">
        <f t="shared" si="18"/>
        <v>0</v>
      </c>
      <c r="T599" s="20">
        <f t="shared" si="19"/>
        <v>0</v>
      </c>
    </row>
    <row r="600" spans="2:20" ht="51" customHeight="1" x14ac:dyDescent="0.2">
      <c r="B600" s="48" t="s">
        <v>243</v>
      </c>
      <c r="C600" s="15" t="s">
        <v>244</v>
      </c>
      <c r="D600" s="22" t="s">
        <v>28</v>
      </c>
      <c r="E600" s="51" t="s">
        <v>786</v>
      </c>
      <c r="F600" s="45" t="s">
        <v>29</v>
      </c>
      <c r="G600" s="16" t="s">
        <v>140</v>
      </c>
      <c r="H600" s="17">
        <v>601819304</v>
      </c>
      <c r="I600" s="23">
        <v>2017</v>
      </c>
      <c r="J600" s="53"/>
      <c r="K600" s="19">
        <v>0</v>
      </c>
      <c r="L600" s="53"/>
      <c r="M600" s="19">
        <v>0</v>
      </c>
      <c r="N600" s="53"/>
      <c r="O600" s="19">
        <v>0</v>
      </c>
      <c r="P600" s="18"/>
      <c r="Q600" s="19">
        <v>79400</v>
      </c>
      <c r="R600" s="19">
        <v>254904</v>
      </c>
      <c r="S600" s="20">
        <f t="shared" si="18"/>
        <v>0</v>
      </c>
      <c r="T600" s="20">
        <f t="shared" si="19"/>
        <v>0</v>
      </c>
    </row>
    <row r="601" spans="2:20" ht="51" customHeight="1" x14ac:dyDescent="0.2">
      <c r="B601" s="48" t="s">
        <v>243</v>
      </c>
      <c r="C601" s="15" t="s">
        <v>244</v>
      </c>
      <c r="D601" s="22" t="s">
        <v>28</v>
      </c>
      <c r="E601" s="51" t="s">
        <v>786</v>
      </c>
      <c r="F601" s="45" t="s">
        <v>29</v>
      </c>
      <c r="G601" s="16" t="s">
        <v>151</v>
      </c>
      <c r="H601" s="17">
        <v>601819313</v>
      </c>
      <c r="I601" s="23">
        <v>2018</v>
      </c>
      <c r="J601" s="53"/>
      <c r="K601" s="19">
        <v>0</v>
      </c>
      <c r="L601" s="53"/>
      <c r="M601" s="19">
        <v>0</v>
      </c>
      <c r="N601" s="53"/>
      <c r="O601" s="19">
        <v>0</v>
      </c>
      <c r="P601" s="18"/>
      <c r="Q601" s="19">
        <v>58600</v>
      </c>
      <c r="R601" s="19">
        <v>234104</v>
      </c>
      <c r="S601" s="20">
        <f t="shared" si="18"/>
        <v>0</v>
      </c>
      <c r="T601" s="20">
        <f t="shared" si="19"/>
        <v>0</v>
      </c>
    </row>
    <row r="602" spans="2:20" ht="51" customHeight="1" x14ac:dyDescent="0.2">
      <c r="B602" s="48" t="s">
        <v>243</v>
      </c>
      <c r="C602" s="15" t="s">
        <v>244</v>
      </c>
      <c r="D602" s="22" t="s">
        <v>28</v>
      </c>
      <c r="E602" s="51" t="s">
        <v>786</v>
      </c>
      <c r="F602" s="45" t="s">
        <v>29</v>
      </c>
      <c r="G602" s="16" t="s">
        <v>143</v>
      </c>
      <c r="H602" s="17">
        <v>601819490</v>
      </c>
      <c r="I602" s="23">
        <v>2018</v>
      </c>
      <c r="J602" s="53"/>
      <c r="K602" s="19">
        <v>0</v>
      </c>
      <c r="L602" s="53"/>
      <c r="M602" s="19">
        <v>0</v>
      </c>
      <c r="N602" s="53"/>
      <c r="O602" s="19">
        <v>0</v>
      </c>
      <c r="P602" s="18"/>
      <c r="Q602" s="19">
        <v>92500</v>
      </c>
      <c r="R602" s="19">
        <v>268004</v>
      </c>
      <c r="S602" s="20">
        <f t="shared" si="18"/>
        <v>0</v>
      </c>
      <c r="T602" s="20">
        <f t="shared" si="19"/>
        <v>0</v>
      </c>
    </row>
    <row r="603" spans="2:20" ht="51" customHeight="1" x14ac:dyDescent="0.2">
      <c r="B603" s="48" t="s">
        <v>243</v>
      </c>
      <c r="C603" s="15" t="s">
        <v>244</v>
      </c>
      <c r="D603" s="22" t="s">
        <v>28</v>
      </c>
      <c r="E603" s="51" t="s">
        <v>786</v>
      </c>
      <c r="F603" s="45" t="s">
        <v>29</v>
      </c>
      <c r="G603" s="16" t="s">
        <v>109</v>
      </c>
      <c r="H603" s="17">
        <v>601819305</v>
      </c>
      <c r="I603" s="23">
        <v>2017</v>
      </c>
      <c r="J603" s="53"/>
      <c r="K603" s="19">
        <v>0</v>
      </c>
      <c r="L603" s="53"/>
      <c r="M603" s="19">
        <v>0</v>
      </c>
      <c r="N603" s="53"/>
      <c r="O603" s="19">
        <v>0</v>
      </c>
      <c r="P603" s="18"/>
      <c r="Q603" s="19">
        <v>69200</v>
      </c>
      <c r="R603" s="19">
        <v>244704</v>
      </c>
      <c r="S603" s="20">
        <f t="shared" si="18"/>
        <v>0</v>
      </c>
      <c r="T603" s="20">
        <f t="shared" si="19"/>
        <v>0</v>
      </c>
    </row>
    <row r="604" spans="2:20" ht="51" customHeight="1" x14ac:dyDescent="0.2">
      <c r="B604" s="48" t="s">
        <v>243</v>
      </c>
      <c r="C604" s="15" t="s">
        <v>244</v>
      </c>
      <c r="D604" s="22" t="s">
        <v>28</v>
      </c>
      <c r="E604" s="51" t="s">
        <v>786</v>
      </c>
      <c r="F604" s="45" t="s">
        <v>29</v>
      </c>
      <c r="G604" s="16" t="s">
        <v>14</v>
      </c>
      <c r="H604" s="17">
        <v>601819460</v>
      </c>
      <c r="I604" s="23">
        <v>2018</v>
      </c>
      <c r="J604" s="53"/>
      <c r="K604" s="19">
        <v>0</v>
      </c>
      <c r="L604" s="53"/>
      <c r="M604" s="19">
        <v>0</v>
      </c>
      <c r="N604" s="53"/>
      <c r="O604" s="19">
        <v>0</v>
      </c>
      <c r="P604" s="18"/>
      <c r="Q604" s="19">
        <v>95900</v>
      </c>
      <c r="R604" s="19">
        <v>271404</v>
      </c>
      <c r="S604" s="20">
        <f t="shared" si="18"/>
        <v>0</v>
      </c>
      <c r="T604" s="20">
        <f t="shared" si="19"/>
        <v>0</v>
      </c>
    </row>
    <row r="605" spans="2:20" ht="51" customHeight="1" x14ac:dyDescent="0.2">
      <c r="B605" s="48" t="s">
        <v>245</v>
      </c>
      <c r="C605" s="15" t="s">
        <v>246</v>
      </c>
      <c r="D605" s="22" t="s">
        <v>5</v>
      </c>
      <c r="E605" s="51" t="s">
        <v>786</v>
      </c>
      <c r="F605" s="45" t="s">
        <v>7</v>
      </c>
      <c r="G605" s="16" t="s">
        <v>8</v>
      </c>
      <c r="H605" s="17" t="s">
        <v>453</v>
      </c>
      <c r="I605" s="23" t="s">
        <v>358</v>
      </c>
      <c r="J605" s="18"/>
      <c r="K605" s="19">
        <v>543.4</v>
      </c>
      <c r="L605" s="18"/>
      <c r="M605" s="19">
        <v>415.2</v>
      </c>
      <c r="N605" s="18"/>
      <c r="O605" s="19">
        <v>504</v>
      </c>
      <c r="P605" s="53"/>
      <c r="Q605" s="19">
        <v>0</v>
      </c>
      <c r="R605" s="19">
        <v>0</v>
      </c>
      <c r="S605" s="20">
        <f t="shared" si="18"/>
        <v>0</v>
      </c>
      <c r="T605" s="20">
        <f t="shared" si="19"/>
        <v>0</v>
      </c>
    </row>
    <row r="606" spans="2:20" ht="38.25" customHeight="1" x14ac:dyDescent="0.2">
      <c r="B606" s="48" t="s">
        <v>245</v>
      </c>
      <c r="C606" s="15" t="s">
        <v>246</v>
      </c>
      <c r="D606" s="22" t="s">
        <v>5</v>
      </c>
      <c r="E606" s="51" t="s">
        <v>786</v>
      </c>
      <c r="F606" s="45" t="s">
        <v>7</v>
      </c>
      <c r="G606" s="16" t="s">
        <v>248</v>
      </c>
      <c r="H606" s="17" t="s">
        <v>487</v>
      </c>
      <c r="I606" s="23" t="s">
        <v>357</v>
      </c>
      <c r="J606" s="18"/>
      <c r="K606" s="19">
        <v>893.2</v>
      </c>
      <c r="L606" s="18"/>
      <c r="M606" s="19">
        <v>681.6</v>
      </c>
      <c r="N606" s="18"/>
      <c r="O606" s="19">
        <v>828</v>
      </c>
      <c r="P606" s="53"/>
      <c r="Q606" s="19">
        <v>0</v>
      </c>
      <c r="R606" s="19">
        <v>0</v>
      </c>
      <c r="S606" s="20">
        <f t="shared" si="18"/>
        <v>0</v>
      </c>
      <c r="T606" s="20">
        <f t="shared" si="19"/>
        <v>0</v>
      </c>
    </row>
    <row r="607" spans="2:20" ht="38.25" customHeight="1" x14ac:dyDescent="0.2">
      <c r="B607" s="48" t="s">
        <v>245</v>
      </c>
      <c r="C607" s="15" t="s">
        <v>246</v>
      </c>
      <c r="D607" s="22" t="s">
        <v>5</v>
      </c>
      <c r="E607" s="51" t="s">
        <v>786</v>
      </c>
      <c r="F607" s="45" t="s">
        <v>9</v>
      </c>
      <c r="G607" s="16" t="s">
        <v>10</v>
      </c>
      <c r="H607" s="17" t="s">
        <v>452</v>
      </c>
      <c r="I607" s="23" t="s">
        <v>358</v>
      </c>
      <c r="J607" s="18"/>
      <c r="K607" s="19">
        <v>863.5</v>
      </c>
      <c r="L607" s="18"/>
      <c r="M607" s="19">
        <v>660</v>
      </c>
      <c r="N607" s="18"/>
      <c r="O607" s="19">
        <v>800.4</v>
      </c>
      <c r="P607" s="53"/>
      <c r="Q607" s="19">
        <v>0</v>
      </c>
      <c r="R607" s="19">
        <v>0</v>
      </c>
      <c r="S607" s="20">
        <f t="shared" si="18"/>
        <v>0</v>
      </c>
      <c r="T607" s="20">
        <f t="shared" si="19"/>
        <v>0</v>
      </c>
    </row>
    <row r="608" spans="2:20" ht="38.25" customHeight="1" x14ac:dyDescent="0.2">
      <c r="B608" s="48" t="s">
        <v>245</v>
      </c>
      <c r="C608" s="15" t="s">
        <v>246</v>
      </c>
      <c r="D608" s="22" t="s">
        <v>5</v>
      </c>
      <c r="E608" s="51" t="s">
        <v>786</v>
      </c>
      <c r="F608" s="45" t="s">
        <v>9</v>
      </c>
      <c r="G608" s="16" t="s">
        <v>149</v>
      </c>
      <c r="H608" s="17" t="s">
        <v>473</v>
      </c>
      <c r="I608" s="23" t="s">
        <v>358</v>
      </c>
      <c r="J608" s="18"/>
      <c r="K608" s="19">
        <v>608.29999999999995</v>
      </c>
      <c r="L608" s="18"/>
      <c r="M608" s="19">
        <v>464.4</v>
      </c>
      <c r="N608" s="18"/>
      <c r="O608" s="19">
        <v>564</v>
      </c>
      <c r="P608" s="53"/>
      <c r="Q608" s="19">
        <v>0</v>
      </c>
      <c r="R608" s="19">
        <v>0</v>
      </c>
      <c r="S608" s="20">
        <f t="shared" si="18"/>
        <v>0</v>
      </c>
      <c r="T608" s="20">
        <f t="shared" si="19"/>
        <v>0</v>
      </c>
    </row>
    <row r="609" spans="2:20" ht="38.25" customHeight="1" x14ac:dyDescent="0.2">
      <c r="B609" s="48" t="s">
        <v>245</v>
      </c>
      <c r="C609" s="15" t="s">
        <v>246</v>
      </c>
      <c r="D609" s="22" t="s">
        <v>5</v>
      </c>
      <c r="E609" s="51" t="s">
        <v>786</v>
      </c>
      <c r="F609" s="45" t="s">
        <v>9</v>
      </c>
      <c r="G609" s="16" t="s">
        <v>249</v>
      </c>
      <c r="H609" s="17" t="s">
        <v>443</v>
      </c>
      <c r="I609" s="23" t="s">
        <v>358</v>
      </c>
      <c r="J609" s="18"/>
      <c r="K609" s="19">
        <v>992.2</v>
      </c>
      <c r="L609" s="18"/>
      <c r="M609" s="19">
        <v>757.19999999999993</v>
      </c>
      <c r="N609" s="18"/>
      <c r="O609" s="19">
        <v>920.4</v>
      </c>
      <c r="P609" s="53"/>
      <c r="Q609" s="19">
        <v>0</v>
      </c>
      <c r="R609" s="19">
        <v>0</v>
      </c>
      <c r="S609" s="20">
        <f t="shared" si="18"/>
        <v>0</v>
      </c>
      <c r="T609" s="20">
        <f t="shared" si="19"/>
        <v>0</v>
      </c>
    </row>
    <row r="610" spans="2:20" ht="38.25" customHeight="1" x14ac:dyDescent="0.2">
      <c r="B610" s="48" t="s">
        <v>245</v>
      </c>
      <c r="C610" s="15" t="s">
        <v>246</v>
      </c>
      <c r="D610" s="22" t="s">
        <v>5</v>
      </c>
      <c r="E610" s="51" t="s">
        <v>786</v>
      </c>
      <c r="F610" s="45" t="s">
        <v>9</v>
      </c>
      <c r="G610" s="16" t="s">
        <v>250</v>
      </c>
      <c r="H610" s="17" t="s">
        <v>523</v>
      </c>
      <c r="I610" s="23" t="s">
        <v>358</v>
      </c>
      <c r="J610" s="18"/>
      <c r="K610" s="19">
        <v>817.3</v>
      </c>
      <c r="L610" s="18"/>
      <c r="M610" s="19">
        <v>624</v>
      </c>
      <c r="N610" s="18"/>
      <c r="O610" s="19">
        <v>758.4</v>
      </c>
      <c r="P610" s="53"/>
      <c r="Q610" s="19">
        <v>0</v>
      </c>
      <c r="R610" s="19">
        <v>0</v>
      </c>
      <c r="S610" s="20">
        <f t="shared" si="18"/>
        <v>0</v>
      </c>
      <c r="T610" s="20">
        <f t="shared" si="19"/>
        <v>0</v>
      </c>
    </row>
    <row r="611" spans="2:20" ht="38.25" customHeight="1" x14ac:dyDescent="0.2">
      <c r="B611" s="48" t="s">
        <v>245</v>
      </c>
      <c r="C611" s="15" t="s">
        <v>246</v>
      </c>
      <c r="D611" s="22" t="s">
        <v>5</v>
      </c>
      <c r="E611" s="51" t="s">
        <v>786</v>
      </c>
      <c r="F611" s="45" t="s">
        <v>9</v>
      </c>
      <c r="G611" s="16" t="s">
        <v>143</v>
      </c>
      <c r="H611" s="17" t="s">
        <v>408</v>
      </c>
      <c r="I611" s="23" t="s">
        <v>358</v>
      </c>
      <c r="J611" s="18"/>
      <c r="K611" s="19">
        <v>898.7</v>
      </c>
      <c r="L611" s="18"/>
      <c r="M611" s="19">
        <v>686.4</v>
      </c>
      <c r="N611" s="18"/>
      <c r="O611" s="19">
        <v>832.8</v>
      </c>
      <c r="P611" s="53"/>
      <c r="Q611" s="19">
        <v>0</v>
      </c>
      <c r="R611" s="19">
        <v>0</v>
      </c>
      <c r="S611" s="20">
        <f t="shared" si="18"/>
        <v>0</v>
      </c>
      <c r="T611" s="20">
        <f t="shared" si="19"/>
        <v>0</v>
      </c>
    </row>
    <row r="612" spans="2:20" ht="38.25" customHeight="1" x14ac:dyDescent="0.2">
      <c r="B612" s="48" t="s">
        <v>245</v>
      </c>
      <c r="C612" s="15" t="s">
        <v>246</v>
      </c>
      <c r="D612" s="22" t="s">
        <v>5</v>
      </c>
      <c r="E612" s="51" t="s">
        <v>786</v>
      </c>
      <c r="F612" s="45" t="s">
        <v>9</v>
      </c>
      <c r="G612" s="16" t="s">
        <v>152</v>
      </c>
      <c r="H612" s="17" t="s">
        <v>471</v>
      </c>
      <c r="I612" s="23" t="s">
        <v>358</v>
      </c>
      <c r="J612" s="18"/>
      <c r="K612" s="19">
        <v>742.5</v>
      </c>
      <c r="L612" s="18"/>
      <c r="M612" s="19">
        <v>567.6</v>
      </c>
      <c r="N612" s="18"/>
      <c r="O612" s="19">
        <v>688.8</v>
      </c>
      <c r="P612" s="53"/>
      <c r="Q612" s="19">
        <v>0</v>
      </c>
      <c r="R612" s="19">
        <v>0</v>
      </c>
      <c r="S612" s="20">
        <f t="shared" si="18"/>
        <v>0</v>
      </c>
      <c r="T612" s="20">
        <f t="shared" si="19"/>
        <v>0</v>
      </c>
    </row>
    <row r="613" spans="2:20" ht="38.25" customHeight="1" x14ac:dyDescent="0.2">
      <c r="B613" s="48" t="s">
        <v>245</v>
      </c>
      <c r="C613" s="15" t="s">
        <v>246</v>
      </c>
      <c r="D613" s="22" t="s">
        <v>28</v>
      </c>
      <c r="E613" s="51" t="s">
        <v>786</v>
      </c>
      <c r="F613" s="45" t="s">
        <v>29</v>
      </c>
      <c r="G613" s="16" t="s">
        <v>6</v>
      </c>
      <c r="H613" s="17">
        <v>601819300</v>
      </c>
      <c r="I613" s="23">
        <v>2017</v>
      </c>
      <c r="J613" s="53"/>
      <c r="K613" s="19">
        <v>0</v>
      </c>
      <c r="L613" s="53"/>
      <c r="M613" s="19">
        <v>0</v>
      </c>
      <c r="N613" s="53"/>
      <c r="O613" s="19">
        <v>0</v>
      </c>
      <c r="P613" s="18"/>
      <c r="Q613" s="19">
        <v>81200</v>
      </c>
      <c r="R613" s="19">
        <v>256704</v>
      </c>
      <c r="S613" s="20">
        <f t="shared" si="18"/>
        <v>0</v>
      </c>
      <c r="T613" s="20">
        <f t="shared" si="19"/>
        <v>0</v>
      </c>
    </row>
    <row r="614" spans="2:20" ht="38.25" customHeight="1" x14ac:dyDescent="0.2">
      <c r="B614" s="48" t="s">
        <v>245</v>
      </c>
      <c r="C614" s="15" t="s">
        <v>246</v>
      </c>
      <c r="D614" s="22" t="s">
        <v>28</v>
      </c>
      <c r="E614" s="51" t="s">
        <v>786</v>
      </c>
      <c r="F614" s="45" t="s">
        <v>29</v>
      </c>
      <c r="G614" s="16" t="s">
        <v>247</v>
      </c>
      <c r="H614" s="17">
        <v>601819314</v>
      </c>
      <c r="I614" s="23">
        <v>2017</v>
      </c>
      <c r="J614" s="53"/>
      <c r="K614" s="19">
        <v>0</v>
      </c>
      <c r="L614" s="53"/>
      <c r="M614" s="19">
        <v>0</v>
      </c>
      <c r="N614" s="53"/>
      <c r="O614" s="19">
        <v>0</v>
      </c>
      <c r="P614" s="18"/>
      <c r="Q614" s="19">
        <v>90900</v>
      </c>
      <c r="R614" s="19">
        <v>266404</v>
      </c>
      <c r="S614" s="20">
        <f t="shared" si="18"/>
        <v>0</v>
      </c>
      <c r="T614" s="20">
        <f t="shared" si="19"/>
        <v>0</v>
      </c>
    </row>
    <row r="615" spans="2:20" ht="38.25" customHeight="1" x14ac:dyDescent="0.2">
      <c r="B615" s="48" t="s">
        <v>245</v>
      </c>
      <c r="C615" s="15" t="s">
        <v>246</v>
      </c>
      <c r="D615" s="22" t="s">
        <v>28</v>
      </c>
      <c r="E615" s="51" t="s">
        <v>786</v>
      </c>
      <c r="F615" s="45" t="s">
        <v>29</v>
      </c>
      <c r="G615" s="16" t="s">
        <v>143</v>
      </c>
      <c r="H615" s="17">
        <v>601819490</v>
      </c>
      <c r="I615" s="23">
        <v>2018</v>
      </c>
      <c r="J615" s="53"/>
      <c r="K615" s="19">
        <v>0</v>
      </c>
      <c r="L615" s="53"/>
      <c r="M615" s="19">
        <v>0</v>
      </c>
      <c r="N615" s="53"/>
      <c r="O615" s="19">
        <v>0</v>
      </c>
      <c r="P615" s="18"/>
      <c r="Q615" s="19">
        <v>92500</v>
      </c>
      <c r="R615" s="19">
        <v>268004</v>
      </c>
      <c r="S615" s="20">
        <f t="shared" si="18"/>
        <v>0</v>
      </c>
      <c r="T615" s="20">
        <f t="shared" si="19"/>
        <v>0</v>
      </c>
    </row>
    <row r="616" spans="2:20" ht="38.25" customHeight="1" x14ac:dyDescent="0.2">
      <c r="B616" s="48" t="s">
        <v>245</v>
      </c>
      <c r="C616" s="15" t="s">
        <v>246</v>
      </c>
      <c r="D616" s="22" t="s">
        <v>28</v>
      </c>
      <c r="E616" s="51" t="s">
        <v>786</v>
      </c>
      <c r="F616" s="45" t="s">
        <v>29</v>
      </c>
      <c r="G616" s="16" t="s">
        <v>109</v>
      </c>
      <c r="H616" s="17">
        <v>601819305</v>
      </c>
      <c r="I616" s="23">
        <v>2017</v>
      </c>
      <c r="J616" s="53"/>
      <c r="K616" s="19">
        <v>0</v>
      </c>
      <c r="L616" s="53"/>
      <c r="M616" s="19">
        <v>0</v>
      </c>
      <c r="N616" s="53"/>
      <c r="O616" s="19">
        <v>0</v>
      </c>
      <c r="P616" s="18"/>
      <c r="Q616" s="19">
        <v>69200</v>
      </c>
      <c r="R616" s="19">
        <v>244704</v>
      </c>
      <c r="S616" s="20">
        <f t="shared" si="18"/>
        <v>0</v>
      </c>
      <c r="T616" s="20">
        <f t="shared" si="19"/>
        <v>0</v>
      </c>
    </row>
    <row r="617" spans="2:20" ht="38.25" customHeight="1" x14ac:dyDescent="0.2">
      <c r="B617" s="48" t="s">
        <v>251</v>
      </c>
      <c r="C617" s="15" t="s">
        <v>601</v>
      </c>
      <c r="D617" s="22" t="s">
        <v>5</v>
      </c>
      <c r="E617" s="51" t="s">
        <v>786</v>
      </c>
      <c r="F617" s="45" t="s">
        <v>9</v>
      </c>
      <c r="G617" s="16" t="s">
        <v>679</v>
      </c>
      <c r="H617" s="17">
        <v>101119646</v>
      </c>
      <c r="I617" s="23">
        <v>2019</v>
      </c>
      <c r="J617" s="18"/>
      <c r="K617" s="19">
        <v>818.4</v>
      </c>
      <c r="L617" s="18"/>
      <c r="M617" s="19">
        <v>625.19999999999993</v>
      </c>
      <c r="N617" s="18"/>
      <c r="O617" s="19">
        <v>758.4</v>
      </c>
      <c r="P617" s="53"/>
      <c r="Q617" s="19">
        <v>0</v>
      </c>
      <c r="R617" s="19">
        <v>0</v>
      </c>
      <c r="S617" s="20">
        <f t="shared" si="18"/>
        <v>0</v>
      </c>
      <c r="T617" s="20">
        <f t="shared" si="19"/>
        <v>0</v>
      </c>
    </row>
    <row r="618" spans="2:20" ht="38.25" customHeight="1" x14ac:dyDescent="0.2">
      <c r="B618" s="48" t="s">
        <v>251</v>
      </c>
      <c r="C618" s="15" t="s">
        <v>601</v>
      </c>
      <c r="D618" s="22" t="s">
        <v>5</v>
      </c>
      <c r="E618" s="51" t="s">
        <v>16</v>
      </c>
      <c r="F618" s="45" t="s">
        <v>18</v>
      </c>
      <c r="G618" s="16" t="s">
        <v>678</v>
      </c>
      <c r="H618" s="17">
        <v>101119093</v>
      </c>
      <c r="I618" s="23">
        <v>2019</v>
      </c>
      <c r="J618" s="18"/>
      <c r="K618" s="19">
        <v>818.4</v>
      </c>
      <c r="L618" s="18"/>
      <c r="M618" s="19">
        <v>625.19999999999993</v>
      </c>
      <c r="N618" s="18"/>
      <c r="O618" s="19">
        <v>758.4</v>
      </c>
      <c r="P618" s="53"/>
      <c r="Q618" s="19">
        <v>0</v>
      </c>
      <c r="R618" s="19">
        <v>0</v>
      </c>
      <c r="S618" s="20">
        <f t="shared" si="18"/>
        <v>0</v>
      </c>
      <c r="T618" s="20">
        <f t="shared" si="19"/>
        <v>0</v>
      </c>
    </row>
    <row r="619" spans="2:20" ht="38.25" customHeight="1" x14ac:dyDescent="0.2">
      <c r="B619" s="48" t="s">
        <v>251</v>
      </c>
      <c r="C619" s="15" t="s">
        <v>601</v>
      </c>
      <c r="D619" s="22" t="s">
        <v>28</v>
      </c>
      <c r="E619" s="51" t="s">
        <v>786</v>
      </c>
      <c r="F619" s="45" t="s">
        <v>29</v>
      </c>
      <c r="G619" s="16" t="s">
        <v>255</v>
      </c>
      <c r="H619" s="17">
        <v>601820032</v>
      </c>
      <c r="I619" s="23">
        <v>2019</v>
      </c>
      <c r="J619" s="53"/>
      <c r="K619" s="19">
        <v>0</v>
      </c>
      <c r="L619" s="53"/>
      <c r="M619" s="19">
        <v>0</v>
      </c>
      <c r="N619" s="53"/>
      <c r="O619" s="19">
        <v>0</v>
      </c>
      <c r="P619" s="18"/>
      <c r="Q619" s="19">
        <v>81800</v>
      </c>
      <c r="R619" s="19">
        <v>257300</v>
      </c>
      <c r="S619" s="20">
        <f t="shared" si="18"/>
        <v>0</v>
      </c>
      <c r="T619" s="20">
        <f t="shared" si="19"/>
        <v>0</v>
      </c>
    </row>
    <row r="620" spans="2:20" ht="38.25" customHeight="1" x14ac:dyDescent="0.2">
      <c r="B620" s="48" t="s">
        <v>251</v>
      </c>
      <c r="C620" s="15" t="s">
        <v>601</v>
      </c>
      <c r="D620" s="22" t="s">
        <v>28</v>
      </c>
      <c r="E620" s="51" t="s">
        <v>786</v>
      </c>
      <c r="F620" s="45" t="s">
        <v>29</v>
      </c>
      <c r="G620" s="16" t="s">
        <v>257</v>
      </c>
      <c r="H620" s="17">
        <v>601820003</v>
      </c>
      <c r="I620" s="23">
        <v>2019</v>
      </c>
      <c r="J620" s="53"/>
      <c r="K620" s="19">
        <v>0</v>
      </c>
      <c r="L620" s="53"/>
      <c r="M620" s="19">
        <v>0</v>
      </c>
      <c r="N620" s="53"/>
      <c r="O620" s="19">
        <v>0</v>
      </c>
      <c r="P620" s="18"/>
      <c r="Q620" s="19">
        <v>81800</v>
      </c>
      <c r="R620" s="19">
        <v>257300</v>
      </c>
      <c r="S620" s="20">
        <f t="shared" si="18"/>
        <v>0</v>
      </c>
      <c r="T620" s="20">
        <f t="shared" si="19"/>
        <v>0</v>
      </c>
    </row>
    <row r="621" spans="2:20" ht="38.25" customHeight="1" x14ac:dyDescent="0.2">
      <c r="B621" s="48" t="s">
        <v>251</v>
      </c>
      <c r="C621" s="15" t="s">
        <v>252</v>
      </c>
      <c r="D621" s="22" t="s">
        <v>5</v>
      </c>
      <c r="E621" s="51" t="s">
        <v>786</v>
      </c>
      <c r="F621" s="45" t="s">
        <v>7</v>
      </c>
      <c r="G621" s="16" t="s">
        <v>253</v>
      </c>
      <c r="H621" s="17" t="s">
        <v>438</v>
      </c>
      <c r="I621" s="23" t="s">
        <v>357</v>
      </c>
      <c r="J621" s="18"/>
      <c r="K621" s="19">
        <v>390.5</v>
      </c>
      <c r="L621" s="18"/>
      <c r="M621" s="19">
        <v>298.8</v>
      </c>
      <c r="N621" s="18"/>
      <c r="O621" s="19">
        <v>362.4</v>
      </c>
      <c r="P621" s="53"/>
      <c r="Q621" s="19">
        <v>0</v>
      </c>
      <c r="R621" s="19">
        <v>0</v>
      </c>
      <c r="S621" s="20">
        <f t="shared" si="18"/>
        <v>0</v>
      </c>
      <c r="T621" s="20">
        <f t="shared" si="19"/>
        <v>0</v>
      </c>
    </row>
    <row r="622" spans="2:20" ht="38.25" customHeight="1" x14ac:dyDescent="0.2">
      <c r="B622" s="48" t="s">
        <v>251</v>
      </c>
      <c r="C622" s="15" t="s">
        <v>252</v>
      </c>
      <c r="D622" s="22" t="s">
        <v>5</v>
      </c>
      <c r="E622" s="51" t="s">
        <v>786</v>
      </c>
      <c r="F622" s="45" t="s">
        <v>9</v>
      </c>
      <c r="G622" s="16" t="s">
        <v>254</v>
      </c>
      <c r="H622" s="17" t="s">
        <v>437</v>
      </c>
      <c r="I622" s="23" t="s">
        <v>358</v>
      </c>
      <c r="J622" s="18"/>
      <c r="K622" s="19">
        <v>782.1</v>
      </c>
      <c r="L622" s="18"/>
      <c r="M622" s="19">
        <v>597.6</v>
      </c>
      <c r="N622" s="18"/>
      <c r="O622" s="19">
        <v>724.8</v>
      </c>
      <c r="P622" s="53"/>
      <c r="Q622" s="19">
        <v>0</v>
      </c>
      <c r="R622" s="19">
        <v>0</v>
      </c>
      <c r="S622" s="20">
        <f t="shared" si="18"/>
        <v>0</v>
      </c>
      <c r="T622" s="20">
        <f t="shared" si="19"/>
        <v>0</v>
      </c>
    </row>
    <row r="623" spans="2:20" ht="38.25" customHeight="1" x14ac:dyDescent="0.2">
      <c r="B623" s="48" t="s">
        <v>251</v>
      </c>
      <c r="C623" s="15" t="s">
        <v>252</v>
      </c>
      <c r="D623" s="22" t="s">
        <v>5</v>
      </c>
      <c r="E623" s="51" t="s">
        <v>786</v>
      </c>
      <c r="F623" s="45" t="s">
        <v>9</v>
      </c>
      <c r="G623" s="16" t="s">
        <v>255</v>
      </c>
      <c r="H623" s="17" t="s">
        <v>479</v>
      </c>
      <c r="I623" s="23" t="s">
        <v>358</v>
      </c>
      <c r="J623" s="18"/>
      <c r="K623" s="19">
        <v>754.6</v>
      </c>
      <c r="L623" s="18"/>
      <c r="M623" s="19">
        <v>576</v>
      </c>
      <c r="N623" s="18"/>
      <c r="O623" s="19">
        <v>699.6</v>
      </c>
      <c r="P623" s="53"/>
      <c r="Q623" s="19">
        <v>0</v>
      </c>
      <c r="R623" s="19">
        <v>0</v>
      </c>
      <c r="S623" s="20">
        <f t="shared" si="18"/>
        <v>0</v>
      </c>
      <c r="T623" s="20">
        <f t="shared" si="19"/>
        <v>0</v>
      </c>
    </row>
    <row r="624" spans="2:20" ht="38.25" customHeight="1" x14ac:dyDescent="0.2">
      <c r="B624" s="48" t="s">
        <v>251</v>
      </c>
      <c r="C624" s="15" t="s">
        <v>252</v>
      </c>
      <c r="D624" s="22" t="s">
        <v>5</v>
      </c>
      <c r="E624" s="51" t="s">
        <v>786</v>
      </c>
      <c r="F624" s="45" t="s">
        <v>9</v>
      </c>
      <c r="G624" s="16" t="s">
        <v>256</v>
      </c>
      <c r="H624" s="17" t="s">
        <v>553</v>
      </c>
      <c r="I624" s="23" t="s">
        <v>358</v>
      </c>
      <c r="J624" s="18"/>
      <c r="K624" s="19">
        <v>817.3</v>
      </c>
      <c r="L624" s="18"/>
      <c r="M624" s="19">
        <v>624</v>
      </c>
      <c r="N624" s="18"/>
      <c r="O624" s="19">
        <v>758.4</v>
      </c>
      <c r="P624" s="53"/>
      <c r="Q624" s="19">
        <v>0</v>
      </c>
      <c r="R624" s="19">
        <v>0</v>
      </c>
      <c r="S624" s="20">
        <f t="shared" si="18"/>
        <v>0</v>
      </c>
      <c r="T624" s="20">
        <f t="shared" si="19"/>
        <v>0</v>
      </c>
    </row>
    <row r="625" spans="2:20" ht="38.25" customHeight="1" x14ac:dyDescent="0.2">
      <c r="B625" s="48" t="s">
        <v>251</v>
      </c>
      <c r="C625" s="15" t="s">
        <v>252</v>
      </c>
      <c r="D625" s="22" t="s">
        <v>5</v>
      </c>
      <c r="E625" s="51" t="s">
        <v>786</v>
      </c>
      <c r="F625" s="45" t="s">
        <v>9</v>
      </c>
      <c r="G625" s="16" t="s">
        <v>257</v>
      </c>
      <c r="H625" s="17" t="s">
        <v>475</v>
      </c>
      <c r="I625" s="23" t="s">
        <v>358</v>
      </c>
      <c r="J625" s="18"/>
      <c r="K625" s="19">
        <v>1079.0999999999999</v>
      </c>
      <c r="L625" s="18"/>
      <c r="M625" s="19">
        <v>824.4</v>
      </c>
      <c r="N625" s="18"/>
      <c r="O625" s="19">
        <v>1000.8</v>
      </c>
      <c r="P625" s="53"/>
      <c r="Q625" s="19">
        <v>0</v>
      </c>
      <c r="R625" s="19">
        <v>0</v>
      </c>
      <c r="S625" s="20">
        <f t="shared" si="18"/>
        <v>0</v>
      </c>
      <c r="T625" s="20">
        <f t="shared" si="19"/>
        <v>0</v>
      </c>
    </row>
    <row r="626" spans="2:20" ht="38.25" customHeight="1" x14ac:dyDescent="0.2">
      <c r="B626" s="48" t="s">
        <v>251</v>
      </c>
      <c r="C626" s="15" t="s">
        <v>252</v>
      </c>
      <c r="D626" s="22" t="s">
        <v>5</v>
      </c>
      <c r="E626" s="51" t="s">
        <v>786</v>
      </c>
      <c r="F626" s="45" t="s">
        <v>9</v>
      </c>
      <c r="G626" s="16" t="s">
        <v>258</v>
      </c>
      <c r="H626" s="17" t="s">
        <v>422</v>
      </c>
      <c r="I626" s="23" t="s">
        <v>358</v>
      </c>
      <c r="J626" s="18"/>
      <c r="K626" s="19">
        <v>696.3</v>
      </c>
      <c r="L626" s="18"/>
      <c r="M626" s="19">
        <v>531.6</v>
      </c>
      <c r="N626" s="18"/>
      <c r="O626" s="19">
        <v>645.6</v>
      </c>
      <c r="P626" s="53"/>
      <c r="Q626" s="19">
        <v>0</v>
      </c>
      <c r="R626" s="19">
        <v>0</v>
      </c>
      <c r="S626" s="20">
        <f t="shared" si="18"/>
        <v>0</v>
      </c>
      <c r="T626" s="20">
        <f t="shared" si="19"/>
        <v>0</v>
      </c>
    </row>
    <row r="627" spans="2:20" ht="38.25" customHeight="1" x14ac:dyDescent="0.2">
      <c r="B627" s="48" t="s">
        <v>251</v>
      </c>
      <c r="C627" s="15" t="s">
        <v>252</v>
      </c>
      <c r="D627" s="22" t="s">
        <v>5</v>
      </c>
      <c r="E627" s="51" t="s">
        <v>786</v>
      </c>
      <c r="F627" s="45" t="s">
        <v>9</v>
      </c>
      <c r="G627" s="16" t="s">
        <v>259</v>
      </c>
      <c r="H627" s="17" t="s">
        <v>552</v>
      </c>
      <c r="I627" s="23" t="s">
        <v>358</v>
      </c>
      <c r="J627" s="18"/>
      <c r="K627" s="19">
        <v>817.3</v>
      </c>
      <c r="L627" s="18"/>
      <c r="M627" s="19">
        <v>624</v>
      </c>
      <c r="N627" s="18"/>
      <c r="O627" s="19">
        <v>758.4</v>
      </c>
      <c r="P627" s="53"/>
      <c r="Q627" s="19">
        <v>0</v>
      </c>
      <c r="R627" s="19">
        <v>0</v>
      </c>
      <c r="S627" s="20">
        <f t="shared" si="18"/>
        <v>0</v>
      </c>
      <c r="T627" s="20">
        <f t="shared" si="19"/>
        <v>0</v>
      </c>
    </row>
    <row r="628" spans="2:20" ht="38.25" customHeight="1" x14ac:dyDescent="0.2">
      <c r="B628" s="48" t="s">
        <v>251</v>
      </c>
      <c r="C628" s="15" t="s">
        <v>252</v>
      </c>
      <c r="D628" s="22" t="s">
        <v>5</v>
      </c>
      <c r="E628" s="51" t="s">
        <v>16</v>
      </c>
      <c r="F628" s="45" t="s">
        <v>9</v>
      </c>
      <c r="G628" s="16" t="s">
        <v>262</v>
      </c>
      <c r="H628" s="17" t="s">
        <v>440</v>
      </c>
      <c r="I628" s="23" t="s">
        <v>358</v>
      </c>
      <c r="J628" s="18"/>
      <c r="K628" s="19">
        <v>880</v>
      </c>
      <c r="L628" s="18"/>
      <c r="M628" s="19">
        <v>672</v>
      </c>
      <c r="N628" s="18"/>
      <c r="O628" s="19">
        <v>816</v>
      </c>
      <c r="P628" s="53"/>
      <c r="Q628" s="19">
        <v>0</v>
      </c>
      <c r="R628" s="19">
        <v>0</v>
      </c>
      <c r="S628" s="20">
        <f t="shared" si="18"/>
        <v>0</v>
      </c>
      <c r="T628" s="20">
        <f t="shared" si="19"/>
        <v>0</v>
      </c>
    </row>
    <row r="629" spans="2:20" ht="38.25" customHeight="1" x14ac:dyDescent="0.2">
      <c r="B629" s="48" t="s">
        <v>251</v>
      </c>
      <c r="C629" s="15" t="s">
        <v>252</v>
      </c>
      <c r="D629" s="22" t="s">
        <v>5</v>
      </c>
      <c r="E629" s="51" t="s">
        <v>16</v>
      </c>
      <c r="F629" s="45" t="s">
        <v>9</v>
      </c>
      <c r="G629" s="16" t="s">
        <v>260</v>
      </c>
      <c r="H629" s="17" t="s">
        <v>480</v>
      </c>
      <c r="I629" s="23" t="s">
        <v>358</v>
      </c>
      <c r="J629" s="18"/>
      <c r="K629" s="19">
        <v>1040.5999999999999</v>
      </c>
      <c r="L629" s="18"/>
      <c r="M629" s="19">
        <v>794.4</v>
      </c>
      <c r="N629" s="18"/>
      <c r="O629" s="19">
        <v>964.8</v>
      </c>
      <c r="P629" s="53"/>
      <c r="Q629" s="19">
        <v>0</v>
      </c>
      <c r="R629" s="19">
        <v>0</v>
      </c>
      <c r="S629" s="20">
        <f t="shared" si="18"/>
        <v>0</v>
      </c>
      <c r="T629" s="20">
        <f t="shared" si="19"/>
        <v>0</v>
      </c>
    </row>
    <row r="630" spans="2:20" ht="38.25" customHeight="1" x14ac:dyDescent="0.2">
      <c r="B630" s="48" t="s">
        <v>251</v>
      </c>
      <c r="C630" s="15" t="s">
        <v>252</v>
      </c>
      <c r="D630" s="22" t="s">
        <v>5</v>
      </c>
      <c r="E630" s="51" t="s">
        <v>16</v>
      </c>
      <c r="F630" s="45" t="s">
        <v>9</v>
      </c>
      <c r="G630" s="16" t="s">
        <v>261</v>
      </c>
      <c r="H630" s="17" t="s">
        <v>441</v>
      </c>
      <c r="I630" s="23" t="s">
        <v>358</v>
      </c>
      <c r="J630" s="18"/>
      <c r="K630" s="19">
        <v>1028.5</v>
      </c>
      <c r="L630" s="18"/>
      <c r="M630" s="19">
        <v>786</v>
      </c>
      <c r="N630" s="18"/>
      <c r="O630" s="19">
        <v>954</v>
      </c>
      <c r="P630" s="53"/>
      <c r="Q630" s="19">
        <v>0</v>
      </c>
      <c r="R630" s="19">
        <v>0</v>
      </c>
      <c r="S630" s="20">
        <f t="shared" si="18"/>
        <v>0</v>
      </c>
      <c r="T630" s="20">
        <f t="shared" si="19"/>
        <v>0</v>
      </c>
    </row>
    <row r="631" spans="2:20" ht="38.25" customHeight="1" x14ac:dyDescent="0.2">
      <c r="B631" s="48" t="s">
        <v>251</v>
      </c>
      <c r="C631" s="15" t="s">
        <v>252</v>
      </c>
      <c r="D631" s="22" t="s">
        <v>5</v>
      </c>
      <c r="E631" s="51" t="s">
        <v>16</v>
      </c>
      <c r="F631" s="45" t="s">
        <v>9</v>
      </c>
      <c r="G631" s="16" t="s">
        <v>263</v>
      </c>
      <c r="H631" s="17" t="s">
        <v>562</v>
      </c>
      <c r="I631" s="23" t="s">
        <v>358</v>
      </c>
      <c r="J631" s="18"/>
      <c r="K631" s="19">
        <v>968</v>
      </c>
      <c r="L631" s="18"/>
      <c r="M631" s="19">
        <v>739.19999999999993</v>
      </c>
      <c r="N631" s="18"/>
      <c r="O631" s="19">
        <v>897.6</v>
      </c>
      <c r="P631" s="53"/>
      <c r="Q631" s="19">
        <v>0</v>
      </c>
      <c r="R631" s="19">
        <v>0</v>
      </c>
      <c r="S631" s="20">
        <f t="shared" si="18"/>
        <v>0</v>
      </c>
      <c r="T631" s="20">
        <f t="shared" si="19"/>
        <v>0</v>
      </c>
    </row>
    <row r="632" spans="2:20" ht="38.25" customHeight="1" x14ac:dyDescent="0.2">
      <c r="B632" s="48" t="s">
        <v>251</v>
      </c>
      <c r="C632" s="15" t="s">
        <v>252</v>
      </c>
      <c r="D632" s="22" t="s">
        <v>28</v>
      </c>
      <c r="E632" s="51" t="s">
        <v>16</v>
      </c>
      <c r="F632" s="45" t="s">
        <v>29</v>
      </c>
      <c r="G632" s="16" t="s">
        <v>261</v>
      </c>
      <c r="H632" s="17">
        <v>601819488</v>
      </c>
      <c r="I632" s="23">
        <v>2018</v>
      </c>
      <c r="J632" s="53"/>
      <c r="K632" s="19">
        <v>0</v>
      </c>
      <c r="L632" s="53"/>
      <c r="M632" s="19">
        <v>0</v>
      </c>
      <c r="N632" s="53"/>
      <c r="O632" s="19">
        <v>0</v>
      </c>
      <c r="P632" s="18"/>
      <c r="Q632" s="19">
        <v>95700</v>
      </c>
      <c r="R632" s="19">
        <v>271204</v>
      </c>
      <c r="S632" s="20">
        <f t="shared" si="18"/>
        <v>0</v>
      </c>
      <c r="T632" s="20">
        <f t="shared" si="19"/>
        <v>0</v>
      </c>
    </row>
    <row r="633" spans="2:20" ht="38.25" customHeight="1" x14ac:dyDescent="0.2">
      <c r="B633" s="48" t="s">
        <v>264</v>
      </c>
      <c r="C633" s="15" t="s">
        <v>33</v>
      </c>
      <c r="D633" s="22" t="s">
        <v>5</v>
      </c>
      <c r="E633" s="51" t="s">
        <v>34</v>
      </c>
      <c r="F633" s="45" t="s">
        <v>35</v>
      </c>
      <c r="G633" s="16" t="s">
        <v>36</v>
      </c>
      <c r="H633" s="17" t="s">
        <v>411</v>
      </c>
      <c r="I633" s="23" t="s">
        <v>358</v>
      </c>
      <c r="J633" s="18"/>
      <c r="K633" s="19">
        <v>660</v>
      </c>
      <c r="L633" s="18"/>
      <c r="M633" s="19">
        <v>504</v>
      </c>
      <c r="N633" s="18"/>
      <c r="O633" s="19">
        <v>612</v>
      </c>
      <c r="P633" s="53"/>
      <c r="Q633" s="19">
        <v>0</v>
      </c>
      <c r="R633" s="19">
        <v>0</v>
      </c>
      <c r="S633" s="20">
        <f t="shared" si="18"/>
        <v>0</v>
      </c>
      <c r="T633" s="20">
        <f t="shared" si="19"/>
        <v>0</v>
      </c>
    </row>
    <row r="634" spans="2:20" ht="38.25" customHeight="1" x14ac:dyDescent="0.2">
      <c r="B634" s="48" t="s">
        <v>264</v>
      </c>
      <c r="C634" s="15" t="s">
        <v>33</v>
      </c>
      <c r="D634" s="22" t="s">
        <v>5</v>
      </c>
      <c r="E634" s="51" t="s">
        <v>34</v>
      </c>
      <c r="F634" s="45" t="s">
        <v>35</v>
      </c>
      <c r="G634" s="16" t="s">
        <v>40</v>
      </c>
      <c r="H634" s="17" t="s">
        <v>404</v>
      </c>
      <c r="I634" s="23" t="s">
        <v>358</v>
      </c>
      <c r="J634" s="18"/>
      <c r="K634" s="19">
        <v>629.20000000000005</v>
      </c>
      <c r="L634" s="18"/>
      <c r="M634" s="19">
        <v>480</v>
      </c>
      <c r="N634" s="18"/>
      <c r="O634" s="19">
        <v>583.19999999999993</v>
      </c>
      <c r="P634" s="53"/>
      <c r="Q634" s="19">
        <v>0</v>
      </c>
      <c r="R634" s="19">
        <v>0</v>
      </c>
      <c r="S634" s="20">
        <f t="shared" si="18"/>
        <v>0</v>
      </c>
      <c r="T634" s="20">
        <f t="shared" si="19"/>
        <v>0</v>
      </c>
    </row>
    <row r="635" spans="2:20" ht="38.25" customHeight="1" x14ac:dyDescent="0.2">
      <c r="B635" s="48" t="s">
        <v>264</v>
      </c>
      <c r="C635" s="15" t="s">
        <v>33</v>
      </c>
      <c r="D635" s="22" t="s">
        <v>5</v>
      </c>
      <c r="E635" s="51" t="s">
        <v>34</v>
      </c>
      <c r="F635" s="45" t="s">
        <v>35</v>
      </c>
      <c r="G635" s="16" t="s">
        <v>38</v>
      </c>
      <c r="H635" s="17" t="s">
        <v>413</v>
      </c>
      <c r="I635" s="23" t="s">
        <v>358</v>
      </c>
      <c r="J635" s="18"/>
      <c r="K635" s="19">
        <v>700.7</v>
      </c>
      <c r="L635" s="18"/>
      <c r="M635" s="19">
        <v>535.19999999999993</v>
      </c>
      <c r="N635" s="18"/>
      <c r="O635" s="19">
        <v>649.19999999999993</v>
      </c>
      <c r="P635" s="53"/>
      <c r="Q635" s="19">
        <v>0</v>
      </c>
      <c r="R635" s="19">
        <v>0</v>
      </c>
      <c r="S635" s="20">
        <f t="shared" si="18"/>
        <v>0</v>
      </c>
      <c r="T635" s="20">
        <f t="shared" si="19"/>
        <v>0</v>
      </c>
    </row>
    <row r="636" spans="2:20" ht="51" customHeight="1" x14ac:dyDescent="0.2">
      <c r="B636" s="48" t="s">
        <v>264</v>
      </c>
      <c r="C636" s="15" t="s">
        <v>33</v>
      </c>
      <c r="D636" s="22" t="s">
        <v>5</v>
      </c>
      <c r="E636" s="51" t="s">
        <v>34</v>
      </c>
      <c r="F636" s="45" t="s">
        <v>9</v>
      </c>
      <c r="G636" s="16" t="s">
        <v>37</v>
      </c>
      <c r="H636" s="17" t="s">
        <v>410</v>
      </c>
      <c r="I636" s="23" t="s">
        <v>358</v>
      </c>
      <c r="J636" s="18"/>
      <c r="K636" s="19">
        <v>1079.0999999999999</v>
      </c>
      <c r="L636" s="18"/>
      <c r="M636" s="19">
        <v>824.4</v>
      </c>
      <c r="N636" s="18"/>
      <c r="O636" s="19">
        <v>1000.8</v>
      </c>
      <c r="P636" s="53"/>
      <c r="Q636" s="19">
        <v>0</v>
      </c>
      <c r="R636" s="19">
        <v>0</v>
      </c>
      <c r="S636" s="20">
        <f t="shared" si="18"/>
        <v>0</v>
      </c>
      <c r="T636" s="20">
        <f t="shared" si="19"/>
        <v>0</v>
      </c>
    </row>
    <row r="637" spans="2:20" ht="51" customHeight="1" x14ac:dyDescent="0.2">
      <c r="B637" s="48" t="s">
        <v>264</v>
      </c>
      <c r="C637" s="15" t="s">
        <v>33</v>
      </c>
      <c r="D637" s="22" t="s">
        <v>5</v>
      </c>
      <c r="E637" s="51" t="s">
        <v>34</v>
      </c>
      <c r="F637" s="45" t="s">
        <v>9</v>
      </c>
      <c r="G637" s="16" t="s">
        <v>39</v>
      </c>
      <c r="H637" s="17" t="s">
        <v>412</v>
      </c>
      <c r="I637" s="23" t="s">
        <v>358</v>
      </c>
      <c r="J637" s="18"/>
      <c r="K637" s="19">
        <v>1018.6</v>
      </c>
      <c r="L637" s="18"/>
      <c r="M637" s="19">
        <v>777.6</v>
      </c>
      <c r="N637" s="18"/>
      <c r="O637" s="19">
        <v>944.4</v>
      </c>
      <c r="P637" s="53"/>
      <c r="Q637" s="19">
        <v>0</v>
      </c>
      <c r="R637" s="19">
        <v>0</v>
      </c>
      <c r="S637" s="20">
        <f t="shared" si="18"/>
        <v>0</v>
      </c>
      <c r="T637" s="20">
        <f t="shared" si="19"/>
        <v>0</v>
      </c>
    </row>
    <row r="638" spans="2:20" ht="51" customHeight="1" x14ac:dyDescent="0.2">
      <c r="B638" s="48" t="s">
        <v>264</v>
      </c>
      <c r="C638" s="15" t="s">
        <v>33</v>
      </c>
      <c r="D638" s="22" t="s">
        <v>5</v>
      </c>
      <c r="E638" s="51" t="s">
        <v>34</v>
      </c>
      <c r="F638" s="45" t="s">
        <v>9</v>
      </c>
      <c r="G638" s="16" t="s">
        <v>41</v>
      </c>
      <c r="H638" s="17" t="s">
        <v>403</v>
      </c>
      <c r="I638" s="23" t="s">
        <v>358</v>
      </c>
      <c r="J638" s="18"/>
      <c r="K638" s="19">
        <v>849.2</v>
      </c>
      <c r="L638" s="18"/>
      <c r="M638" s="19">
        <v>648</v>
      </c>
      <c r="N638" s="18"/>
      <c r="O638" s="19">
        <v>787.19999999999993</v>
      </c>
      <c r="P638" s="53"/>
      <c r="Q638" s="19">
        <v>0</v>
      </c>
      <c r="R638" s="19">
        <v>0</v>
      </c>
      <c r="S638" s="20">
        <f t="shared" si="18"/>
        <v>0</v>
      </c>
      <c r="T638" s="20">
        <f t="shared" si="19"/>
        <v>0</v>
      </c>
    </row>
    <row r="639" spans="2:20" ht="51" customHeight="1" x14ac:dyDescent="0.2">
      <c r="B639" s="48" t="s">
        <v>264</v>
      </c>
      <c r="C639" s="15" t="s">
        <v>33</v>
      </c>
      <c r="D639" s="22" t="s">
        <v>5</v>
      </c>
      <c r="E639" s="51" t="s">
        <v>786</v>
      </c>
      <c r="F639" s="45" t="s">
        <v>7</v>
      </c>
      <c r="G639" s="16" t="s">
        <v>45</v>
      </c>
      <c r="H639" s="17" t="s">
        <v>400</v>
      </c>
      <c r="I639" s="23" t="s">
        <v>358</v>
      </c>
      <c r="J639" s="18"/>
      <c r="K639" s="19">
        <v>880</v>
      </c>
      <c r="L639" s="18"/>
      <c r="M639" s="19">
        <v>672</v>
      </c>
      <c r="N639" s="18"/>
      <c r="O639" s="19">
        <v>816</v>
      </c>
      <c r="P639" s="53"/>
      <c r="Q639" s="19">
        <v>0</v>
      </c>
      <c r="R639" s="19">
        <v>0</v>
      </c>
      <c r="S639" s="20">
        <f t="shared" si="18"/>
        <v>0</v>
      </c>
      <c r="T639" s="20">
        <f t="shared" si="19"/>
        <v>0</v>
      </c>
    </row>
    <row r="640" spans="2:20" ht="51" customHeight="1" x14ac:dyDescent="0.2">
      <c r="B640" s="48" t="s">
        <v>264</v>
      </c>
      <c r="C640" s="15" t="s">
        <v>33</v>
      </c>
      <c r="D640" s="22" t="s">
        <v>5</v>
      </c>
      <c r="E640" s="51" t="s">
        <v>786</v>
      </c>
      <c r="F640" s="45" t="s">
        <v>7</v>
      </c>
      <c r="G640" s="16" t="s">
        <v>49</v>
      </c>
      <c r="H640" s="17" t="s">
        <v>485</v>
      </c>
      <c r="I640" s="23" t="s">
        <v>358</v>
      </c>
      <c r="J640" s="18"/>
      <c r="K640" s="19">
        <v>579.70000000000005</v>
      </c>
      <c r="L640" s="18"/>
      <c r="M640" s="19">
        <v>442.8</v>
      </c>
      <c r="N640" s="18"/>
      <c r="O640" s="19">
        <v>537.6</v>
      </c>
      <c r="P640" s="53"/>
      <c r="Q640" s="19">
        <v>0</v>
      </c>
      <c r="R640" s="19">
        <v>0</v>
      </c>
      <c r="S640" s="20">
        <f t="shared" si="18"/>
        <v>0</v>
      </c>
      <c r="T640" s="20">
        <f t="shared" si="19"/>
        <v>0</v>
      </c>
    </row>
    <row r="641" spans="2:20" ht="51" customHeight="1" x14ac:dyDescent="0.2">
      <c r="B641" s="48" t="s">
        <v>264</v>
      </c>
      <c r="C641" s="15" t="s">
        <v>33</v>
      </c>
      <c r="D641" s="22" t="s">
        <v>5</v>
      </c>
      <c r="E641" s="51" t="s">
        <v>786</v>
      </c>
      <c r="F641" s="45" t="s">
        <v>9</v>
      </c>
      <c r="G641" s="16" t="s">
        <v>42</v>
      </c>
      <c r="H641" s="17" t="s">
        <v>486</v>
      </c>
      <c r="I641" s="23" t="s">
        <v>358</v>
      </c>
      <c r="J641" s="18"/>
      <c r="K641" s="19">
        <v>684.2</v>
      </c>
      <c r="L641" s="18"/>
      <c r="M641" s="19">
        <v>522</v>
      </c>
      <c r="N641" s="18"/>
      <c r="O641" s="19">
        <v>634.79999999999995</v>
      </c>
      <c r="P641" s="53"/>
      <c r="Q641" s="19">
        <v>0</v>
      </c>
      <c r="R641" s="19">
        <v>0</v>
      </c>
      <c r="S641" s="20">
        <f t="shared" si="18"/>
        <v>0</v>
      </c>
      <c r="T641" s="20">
        <f t="shared" si="19"/>
        <v>0</v>
      </c>
    </row>
    <row r="642" spans="2:20" ht="51" customHeight="1" x14ac:dyDescent="0.2">
      <c r="B642" s="48" t="s">
        <v>264</v>
      </c>
      <c r="C642" s="15" t="s">
        <v>33</v>
      </c>
      <c r="D642" s="22" t="s">
        <v>5</v>
      </c>
      <c r="E642" s="51" t="s">
        <v>786</v>
      </c>
      <c r="F642" s="45" t="s">
        <v>9</v>
      </c>
      <c r="G642" s="16" t="s">
        <v>43</v>
      </c>
      <c r="H642" s="17" t="s">
        <v>401</v>
      </c>
      <c r="I642" s="23" t="s">
        <v>358</v>
      </c>
      <c r="J642" s="18"/>
      <c r="K642" s="19">
        <v>848.1</v>
      </c>
      <c r="L642" s="18"/>
      <c r="M642" s="19">
        <v>648</v>
      </c>
      <c r="N642" s="18"/>
      <c r="O642" s="19">
        <v>786</v>
      </c>
      <c r="P642" s="53"/>
      <c r="Q642" s="19">
        <v>0</v>
      </c>
      <c r="R642" s="19">
        <v>0</v>
      </c>
      <c r="S642" s="20">
        <f t="shared" si="18"/>
        <v>0</v>
      </c>
      <c r="T642" s="20">
        <f t="shared" si="19"/>
        <v>0</v>
      </c>
    </row>
    <row r="643" spans="2:20" ht="51" customHeight="1" x14ac:dyDescent="0.2">
      <c r="B643" s="48" t="s">
        <v>264</v>
      </c>
      <c r="C643" s="15" t="s">
        <v>33</v>
      </c>
      <c r="D643" s="22" t="s">
        <v>5</v>
      </c>
      <c r="E643" s="51" t="s">
        <v>786</v>
      </c>
      <c r="F643" s="45" t="s">
        <v>9</v>
      </c>
      <c r="G643" s="16" t="s">
        <v>44</v>
      </c>
      <c r="H643" s="17" t="s">
        <v>435</v>
      </c>
      <c r="I643" s="23" t="s">
        <v>358</v>
      </c>
      <c r="J643" s="18"/>
      <c r="K643" s="19">
        <v>666.6</v>
      </c>
      <c r="L643" s="18"/>
      <c r="M643" s="19">
        <v>508.79999999999995</v>
      </c>
      <c r="N643" s="18"/>
      <c r="O643" s="19">
        <v>618</v>
      </c>
      <c r="P643" s="53"/>
      <c r="Q643" s="19">
        <v>0</v>
      </c>
      <c r="R643" s="19">
        <v>0</v>
      </c>
      <c r="S643" s="20">
        <f t="shared" si="18"/>
        <v>0</v>
      </c>
      <c r="T643" s="20">
        <f t="shared" si="19"/>
        <v>0</v>
      </c>
    </row>
    <row r="644" spans="2:20" ht="76.5" customHeight="1" x14ac:dyDescent="0.2">
      <c r="B644" s="48" t="s">
        <v>264</v>
      </c>
      <c r="C644" s="15" t="s">
        <v>33</v>
      </c>
      <c r="D644" s="22" t="s">
        <v>5</v>
      </c>
      <c r="E644" s="51" t="s">
        <v>786</v>
      </c>
      <c r="F644" s="45" t="s">
        <v>9</v>
      </c>
      <c r="G644" s="16" t="s">
        <v>351</v>
      </c>
      <c r="H644" s="17" t="s">
        <v>557</v>
      </c>
      <c r="I644" s="23" t="s">
        <v>358</v>
      </c>
      <c r="J644" s="18"/>
      <c r="K644" s="19">
        <v>861.3</v>
      </c>
      <c r="L644" s="18"/>
      <c r="M644" s="19">
        <v>657.6</v>
      </c>
      <c r="N644" s="18"/>
      <c r="O644" s="19">
        <v>799.19999999999993</v>
      </c>
      <c r="P644" s="53"/>
      <c r="Q644" s="19">
        <v>0</v>
      </c>
      <c r="R644" s="19">
        <v>0</v>
      </c>
      <c r="S644" s="20">
        <f t="shared" si="18"/>
        <v>0</v>
      </c>
      <c r="T644" s="20">
        <f t="shared" si="19"/>
        <v>0</v>
      </c>
    </row>
    <row r="645" spans="2:20" ht="38.25" customHeight="1" x14ac:dyDescent="0.2">
      <c r="B645" s="48" t="s">
        <v>264</v>
      </c>
      <c r="C645" s="15" t="s">
        <v>33</v>
      </c>
      <c r="D645" s="22" t="s">
        <v>5</v>
      </c>
      <c r="E645" s="51" t="s">
        <v>786</v>
      </c>
      <c r="F645" s="45" t="s">
        <v>9</v>
      </c>
      <c r="G645" s="16" t="s">
        <v>46</v>
      </c>
      <c r="H645" s="17" t="s">
        <v>399</v>
      </c>
      <c r="I645" s="23" t="s">
        <v>358</v>
      </c>
      <c r="J645" s="18"/>
      <c r="K645" s="19">
        <v>1037.3</v>
      </c>
      <c r="L645" s="18"/>
      <c r="M645" s="19">
        <v>792</v>
      </c>
      <c r="N645" s="18"/>
      <c r="O645" s="19">
        <v>962.4</v>
      </c>
      <c r="P645" s="53"/>
      <c r="Q645" s="19">
        <v>0</v>
      </c>
      <c r="R645" s="19">
        <v>0</v>
      </c>
      <c r="S645" s="20">
        <f t="shared" si="18"/>
        <v>0</v>
      </c>
      <c r="T645" s="20">
        <f t="shared" si="19"/>
        <v>0</v>
      </c>
    </row>
    <row r="646" spans="2:20" ht="38.25" customHeight="1" x14ac:dyDescent="0.2">
      <c r="B646" s="48" t="s">
        <v>264</v>
      </c>
      <c r="C646" s="15" t="s">
        <v>33</v>
      </c>
      <c r="D646" s="22" t="s">
        <v>5</v>
      </c>
      <c r="E646" s="51" t="s">
        <v>786</v>
      </c>
      <c r="F646" s="45" t="s">
        <v>9</v>
      </c>
      <c r="G646" s="16" t="s">
        <v>48</v>
      </c>
      <c r="H646" s="17" t="s">
        <v>421</v>
      </c>
      <c r="I646" s="23" t="s">
        <v>358</v>
      </c>
      <c r="J646" s="18"/>
      <c r="K646" s="19">
        <v>902</v>
      </c>
      <c r="L646" s="18"/>
      <c r="M646" s="19">
        <v>688.8</v>
      </c>
      <c r="N646" s="18"/>
      <c r="O646" s="19">
        <v>836.4</v>
      </c>
      <c r="P646" s="53"/>
      <c r="Q646" s="19">
        <v>0</v>
      </c>
      <c r="R646" s="19">
        <v>0</v>
      </c>
      <c r="S646" s="20">
        <f t="shared" ref="S646:S709" si="20">J646*K646+N646*O646+P646*Q646+L646*M646</f>
        <v>0</v>
      </c>
      <c r="T646" s="20">
        <f t="shared" ref="T646:T709" si="21">J646*K646+N646*O646+P646*R646+L646*M646</f>
        <v>0</v>
      </c>
    </row>
    <row r="647" spans="2:20" ht="38.25" customHeight="1" x14ac:dyDescent="0.2">
      <c r="B647" s="48" t="s">
        <v>264</v>
      </c>
      <c r="C647" s="15" t="s">
        <v>33</v>
      </c>
      <c r="D647" s="22" t="s">
        <v>5</v>
      </c>
      <c r="E647" s="51" t="s">
        <v>786</v>
      </c>
      <c r="F647" s="45" t="s">
        <v>9</v>
      </c>
      <c r="G647" s="16" t="s">
        <v>50</v>
      </c>
      <c r="H647" s="17" t="s">
        <v>484</v>
      </c>
      <c r="I647" s="23" t="s">
        <v>358</v>
      </c>
      <c r="J647" s="18"/>
      <c r="K647" s="19">
        <v>629.20000000000005</v>
      </c>
      <c r="L647" s="18"/>
      <c r="M647" s="19">
        <v>480</v>
      </c>
      <c r="N647" s="18"/>
      <c r="O647" s="19">
        <v>583.19999999999993</v>
      </c>
      <c r="P647" s="53"/>
      <c r="Q647" s="19">
        <v>0</v>
      </c>
      <c r="R647" s="19">
        <v>0</v>
      </c>
      <c r="S647" s="20">
        <f t="shared" si="20"/>
        <v>0</v>
      </c>
      <c r="T647" s="20">
        <f t="shared" si="21"/>
        <v>0</v>
      </c>
    </row>
    <row r="648" spans="2:20" ht="38.25" customHeight="1" x14ac:dyDescent="0.2">
      <c r="B648" s="48" t="s">
        <v>264</v>
      </c>
      <c r="C648" s="15" t="s">
        <v>33</v>
      </c>
      <c r="D648" s="22" t="s">
        <v>5</v>
      </c>
      <c r="E648" s="51" t="s">
        <v>786</v>
      </c>
      <c r="F648" s="45" t="s">
        <v>9</v>
      </c>
      <c r="G648" s="16" t="s">
        <v>51</v>
      </c>
      <c r="H648" s="17" t="s">
        <v>491</v>
      </c>
      <c r="I648" s="23" t="s">
        <v>358</v>
      </c>
      <c r="J648" s="18"/>
      <c r="K648" s="19">
        <v>629.20000000000005</v>
      </c>
      <c r="L648" s="18"/>
      <c r="M648" s="19">
        <v>480</v>
      </c>
      <c r="N648" s="18"/>
      <c r="O648" s="19">
        <v>583.19999999999993</v>
      </c>
      <c r="P648" s="53"/>
      <c r="Q648" s="19">
        <v>0</v>
      </c>
      <c r="R648" s="19">
        <v>0</v>
      </c>
      <c r="S648" s="20">
        <f t="shared" si="20"/>
        <v>0</v>
      </c>
      <c r="T648" s="20">
        <f t="shared" si="21"/>
        <v>0</v>
      </c>
    </row>
    <row r="649" spans="2:20" ht="38.25" customHeight="1" x14ac:dyDescent="0.2">
      <c r="B649" s="48" t="s">
        <v>264</v>
      </c>
      <c r="C649" s="15" t="s">
        <v>33</v>
      </c>
      <c r="D649" s="22" t="s">
        <v>5</v>
      </c>
      <c r="E649" s="51" t="s">
        <v>786</v>
      </c>
      <c r="F649" s="45" t="s">
        <v>9</v>
      </c>
      <c r="G649" s="16" t="s">
        <v>52</v>
      </c>
      <c r="H649" s="17" t="s">
        <v>482</v>
      </c>
      <c r="I649" s="23" t="s">
        <v>358</v>
      </c>
      <c r="J649" s="18"/>
      <c r="K649" s="19">
        <v>795.3</v>
      </c>
      <c r="L649" s="18"/>
      <c r="M649" s="19">
        <v>607.19999999999993</v>
      </c>
      <c r="N649" s="18"/>
      <c r="O649" s="19">
        <v>738</v>
      </c>
      <c r="P649" s="53"/>
      <c r="Q649" s="19">
        <v>0</v>
      </c>
      <c r="R649" s="19">
        <v>0</v>
      </c>
      <c r="S649" s="20">
        <f t="shared" si="20"/>
        <v>0</v>
      </c>
      <c r="T649" s="20">
        <f t="shared" si="21"/>
        <v>0</v>
      </c>
    </row>
    <row r="650" spans="2:20" ht="38.25" customHeight="1" x14ac:dyDescent="0.2">
      <c r="B650" s="48" t="s">
        <v>264</v>
      </c>
      <c r="C650" s="15" t="s">
        <v>33</v>
      </c>
      <c r="D650" s="22" t="s">
        <v>5</v>
      </c>
      <c r="E650" s="51" t="s">
        <v>786</v>
      </c>
      <c r="F650" s="45" t="s">
        <v>9</v>
      </c>
      <c r="G650" s="16" t="s">
        <v>53</v>
      </c>
      <c r="H650" s="17" t="s">
        <v>548</v>
      </c>
      <c r="I650" s="23" t="s">
        <v>358</v>
      </c>
      <c r="J650" s="18"/>
      <c r="K650" s="19">
        <v>817.3</v>
      </c>
      <c r="L650" s="18"/>
      <c r="M650" s="19">
        <v>624</v>
      </c>
      <c r="N650" s="18"/>
      <c r="O650" s="19">
        <v>758.4</v>
      </c>
      <c r="P650" s="53"/>
      <c r="Q650" s="19">
        <v>0</v>
      </c>
      <c r="R650" s="19">
        <v>0</v>
      </c>
      <c r="S650" s="20">
        <f t="shared" si="20"/>
        <v>0</v>
      </c>
      <c r="T650" s="20">
        <f t="shared" si="21"/>
        <v>0</v>
      </c>
    </row>
    <row r="651" spans="2:20" ht="38.25" customHeight="1" x14ac:dyDescent="0.2">
      <c r="B651" s="48" t="s">
        <v>264</v>
      </c>
      <c r="C651" s="15" t="s">
        <v>33</v>
      </c>
      <c r="D651" s="22" t="s">
        <v>5</v>
      </c>
      <c r="E651" s="51" t="s">
        <v>786</v>
      </c>
      <c r="F651" s="45" t="s">
        <v>9</v>
      </c>
      <c r="G651" s="16" t="s">
        <v>54</v>
      </c>
      <c r="H651" s="17" t="s">
        <v>535</v>
      </c>
      <c r="I651" s="23" t="s">
        <v>358</v>
      </c>
      <c r="J651" s="18"/>
      <c r="K651" s="19">
        <v>817.3</v>
      </c>
      <c r="L651" s="18"/>
      <c r="M651" s="19">
        <v>624</v>
      </c>
      <c r="N651" s="18"/>
      <c r="O651" s="19">
        <v>758.4</v>
      </c>
      <c r="P651" s="53"/>
      <c r="Q651" s="19">
        <v>0</v>
      </c>
      <c r="R651" s="19">
        <v>0</v>
      </c>
      <c r="S651" s="20">
        <f t="shared" si="20"/>
        <v>0</v>
      </c>
      <c r="T651" s="20">
        <f t="shared" si="21"/>
        <v>0</v>
      </c>
    </row>
    <row r="652" spans="2:20" ht="38.25" customHeight="1" x14ac:dyDescent="0.2">
      <c r="B652" s="48" t="s">
        <v>264</v>
      </c>
      <c r="C652" s="15" t="s">
        <v>33</v>
      </c>
      <c r="D652" s="22" t="s">
        <v>5</v>
      </c>
      <c r="E652" s="51" t="s">
        <v>786</v>
      </c>
      <c r="F652" s="45" t="s">
        <v>9</v>
      </c>
      <c r="G652" s="16" t="s">
        <v>55</v>
      </c>
      <c r="H652" s="17" t="s">
        <v>554</v>
      </c>
      <c r="I652" s="23" t="s">
        <v>358</v>
      </c>
      <c r="J652" s="18"/>
      <c r="K652" s="19">
        <v>817.3</v>
      </c>
      <c r="L652" s="18"/>
      <c r="M652" s="19">
        <v>624</v>
      </c>
      <c r="N652" s="18"/>
      <c r="O652" s="19">
        <v>758.4</v>
      </c>
      <c r="P652" s="53"/>
      <c r="Q652" s="19">
        <v>0</v>
      </c>
      <c r="R652" s="19">
        <v>0</v>
      </c>
      <c r="S652" s="20">
        <f t="shared" si="20"/>
        <v>0</v>
      </c>
      <c r="T652" s="20">
        <f t="shared" si="21"/>
        <v>0</v>
      </c>
    </row>
    <row r="653" spans="2:20" ht="38.25" customHeight="1" x14ac:dyDescent="0.2">
      <c r="B653" s="48" t="s">
        <v>264</v>
      </c>
      <c r="C653" s="15" t="s">
        <v>33</v>
      </c>
      <c r="D653" s="22" t="s">
        <v>5</v>
      </c>
      <c r="E653" s="51" t="s">
        <v>16</v>
      </c>
      <c r="F653" s="45" t="s">
        <v>9</v>
      </c>
      <c r="G653" s="16" t="s">
        <v>265</v>
      </c>
      <c r="H653" s="17" t="s">
        <v>445</v>
      </c>
      <c r="I653" s="23" t="s">
        <v>357</v>
      </c>
      <c r="J653" s="18"/>
      <c r="K653" s="19">
        <v>916.3</v>
      </c>
      <c r="L653" s="18"/>
      <c r="M653" s="19">
        <v>699.6</v>
      </c>
      <c r="N653" s="18"/>
      <c r="O653" s="19">
        <v>849.6</v>
      </c>
      <c r="P653" s="53"/>
      <c r="Q653" s="19">
        <v>0</v>
      </c>
      <c r="R653" s="19">
        <v>0</v>
      </c>
      <c r="S653" s="20">
        <f t="shared" si="20"/>
        <v>0</v>
      </c>
      <c r="T653" s="20">
        <f t="shared" si="21"/>
        <v>0</v>
      </c>
    </row>
    <row r="654" spans="2:20" ht="38.25" customHeight="1" x14ac:dyDescent="0.2">
      <c r="B654" s="48" t="s">
        <v>264</v>
      </c>
      <c r="C654" s="15" t="s">
        <v>33</v>
      </c>
      <c r="D654" s="22" t="s">
        <v>5</v>
      </c>
      <c r="E654" s="51" t="s">
        <v>16</v>
      </c>
      <c r="F654" s="45" t="s">
        <v>9</v>
      </c>
      <c r="G654" s="16" t="s">
        <v>57</v>
      </c>
      <c r="H654" s="17" t="s">
        <v>492</v>
      </c>
      <c r="I654" s="23" t="s">
        <v>358</v>
      </c>
      <c r="J654" s="18"/>
      <c r="K654" s="19">
        <v>893.2</v>
      </c>
      <c r="L654" s="18"/>
      <c r="M654" s="19">
        <v>681.6</v>
      </c>
      <c r="N654" s="18"/>
      <c r="O654" s="19">
        <v>828</v>
      </c>
      <c r="P654" s="53"/>
      <c r="Q654" s="19">
        <v>0</v>
      </c>
      <c r="R654" s="19">
        <v>0</v>
      </c>
      <c r="S654" s="20">
        <f t="shared" si="20"/>
        <v>0</v>
      </c>
      <c r="T654" s="20">
        <f t="shared" si="21"/>
        <v>0</v>
      </c>
    </row>
    <row r="655" spans="2:20" ht="38.25" customHeight="1" x14ac:dyDescent="0.2">
      <c r="B655" s="48" t="s">
        <v>264</v>
      </c>
      <c r="C655" s="15" t="s">
        <v>33</v>
      </c>
      <c r="D655" s="22" t="s">
        <v>5</v>
      </c>
      <c r="E655" s="51" t="s">
        <v>16</v>
      </c>
      <c r="F655" s="45" t="s">
        <v>9</v>
      </c>
      <c r="G655" s="16" t="s">
        <v>59</v>
      </c>
      <c r="H655" s="17" t="s">
        <v>505</v>
      </c>
      <c r="I655" s="23" t="s">
        <v>358</v>
      </c>
      <c r="J655" s="18"/>
      <c r="K655" s="19">
        <v>841.5</v>
      </c>
      <c r="L655" s="18"/>
      <c r="M655" s="19">
        <v>643.19999999999993</v>
      </c>
      <c r="N655" s="18"/>
      <c r="O655" s="19">
        <v>780</v>
      </c>
      <c r="P655" s="53"/>
      <c r="Q655" s="19">
        <v>0</v>
      </c>
      <c r="R655" s="19">
        <v>0</v>
      </c>
      <c r="S655" s="20">
        <f t="shared" si="20"/>
        <v>0</v>
      </c>
      <c r="T655" s="20">
        <f t="shared" si="21"/>
        <v>0</v>
      </c>
    </row>
    <row r="656" spans="2:20" ht="38.25" customHeight="1" x14ac:dyDescent="0.2">
      <c r="B656" s="48" t="s">
        <v>264</v>
      </c>
      <c r="C656" s="15" t="s">
        <v>33</v>
      </c>
      <c r="D656" s="22" t="s">
        <v>5</v>
      </c>
      <c r="E656" s="51" t="s">
        <v>16</v>
      </c>
      <c r="F656" s="45" t="s">
        <v>9</v>
      </c>
      <c r="G656" s="16" t="s">
        <v>266</v>
      </c>
      <c r="H656" s="17" t="s">
        <v>533</v>
      </c>
      <c r="I656" s="23" t="s">
        <v>358</v>
      </c>
      <c r="J656" s="18"/>
      <c r="K656" s="19">
        <v>817.3</v>
      </c>
      <c r="L656" s="18"/>
      <c r="M656" s="19">
        <v>624</v>
      </c>
      <c r="N656" s="18"/>
      <c r="O656" s="19">
        <v>758.4</v>
      </c>
      <c r="P656" s="53"/>
      <c r="Q656" s="19">
        <v>0</v>
      </c>
      <c r="R656" s="19">
        <v>0</v>
      </c>
      <c r="S656" s="20">
        <f t="shared" si="20"/>
        <v>0</v>
      </c>
      <c r="T656" s="20">
        <f t="shared" si="21"/>
        <v>0</v>
      </c>
    </row>
    <row r="657" spans="2:20" ht="38.25" customHeight="1" x14ac:dyDescent="0.2">
      <c r="B657" s="48" t="s">
        <v>264</v>
      </c>
      <c r="C657" s="15" t="s">
        <v>33</v>
      </c>
      <c r="D657" s="22" t="s">
        <v>28</v>
      </c>
      <c r="E657" s="51" t="s">
        <v>786</v>
      </c>
      <c r="F657" s="45" t="s">
        <v>29</v>
      </c>
      <c r="G657" s="16" t="s">
        <v>42</v>
      </c>
      <c r="H657" s="17">
        <v>601819487</v>
      </c>
      <c r="I657" s="23">
        <v>2018</v>
      </c>
      <c r="J657" s="53"/>
      <c r="K657" s="19">
        <v>0</v>
      </c>
      <c r="L657" s="53"/>
      <c r="M657" s="19">
        <v>0</v>
      </c>
      <c r="N657" s="53"/>
      <c r="O657" s="19">
        <v>0</v>
      </c>
      <c r="P657" s="18"/>
      <c r="Q657" s="19">
        <v>83900</v>
      </c>
      <c r="R657" s="19">
        <v>259404</v>
      </c>
      <c r="S657" s="20">
        <f t="shared" si="20"/>
        <v>0</v>
      </c>
      <c r="T657" s="20">
        <f t="shared" si="21"/>
        <v>0</v>
      </c>
    </row>
    <row r="658" spans="2:20" ht="38.25" customHeight="1" x14ac:dyDescent="0.2">
      <c r="B658" s="48" t="s">
        <v>264</v>
      </c>
      <c r="C658" s="15" t="s">
        <v>33</v>
      </c>
      <c r="D658" s="22" t="s">
        <v>28</v>
      </c>
      <c r="E658" s="51" t="s">
        <v>786</v>
      </c>
      <c r="F658" s="45" t="s">
        <v>29</v>
      </c>
      <c r="G658" s="16" t="s">
        <v>43</v>
      </c>
      <c r="H658" s="17">
        <v>601819481</v>
      </c>
      <c r="I658" s="23">
        <v>2018</v>
      </c>
      <c r="J658" s="53"/>
      <c r="K658" s="19">
        <v>0</v>
      </c>
      <c r="L658" s="53"/>
      <c r="M658" s="19">
        <v>0</v>
      </c>
      <c r="N658" s="53"/>
      <c r="O658" s="19">
        <v>0</v>
      </c>
      <c r="P658" s="18"/>
      <c r="Q658" s="19">
        <v>80400</v>
      </c>
      <c r="R658" s="19">
        <v>255904</v>
      </c>
      <c r="S658" s="20">
        <f t="shared" si="20"/>
        <v>0</v>
      </c>
      <c r="T658" s="20">
        <f t="shared" si="21"/>
        <v>0</v>
      </c>
    </row>
    <row r="659" spans="2:20" ht="38.25" customHeight="1" x14ac:dyDescent="0.2">
      <c r="B659" s="48" t="s">
        <v>264</v>
      </c>
      <c r="C659" s="15" t="s">
        <v>33</v>
      </c>
      <c r="D659" s="22" t="s">
        <v>28</v>
      </c>
      <c r="E659" s="51" t="s">
        <v>786</v>
      </c>
      <c r="F659" s="45" t="s">
        <v>29</v>
      </c>
      <c r="G659" s="16" t="s">
        <v>351</v>
      </c>
      <c r="H659" s="17">
        <v>601819770</v>
      </c>
      <c r="I659" s="23">
        <v>2018</v>
      </c>
      <c r="J659" s="53"/>
      <c r="K659" s="19">
        <v>0</v>
      </c>
      <c r="L659" s="53"/>
      <c r="M659" s="19">
        <v>0</v>
      </c>
      <c r="N659" s="53"/>
      <c r="O659" s="19">
        <v>0</v>
      </c>
      <c r="P659" s="18"/>
      <c r="Q659" s="19">
        <v>83900</v>
      </c>
      <c r="R659" s="19">
        <v>259404</v>
      </c>
      <c r="S659" s="20">
        <f t="shared" si="20"/>
        <v>0</v>
      </c>
      <c r="T659" s="20">
        <f t="shared" si="21"/>
        <v>0</v>
      </c>
    </row>
    <row r="660" spans="2:20" ht="38.25" customHeight="1" x14ac:dyDescent="0.2">
      <c r="B660" s="48" t="s">
        <v>264</v>
      </c>
      <c r="C660" s="15" t="s">
        <v>33</v>
      </c>
      <c r="D660" s="22" t="s">
        <v>28</v>
      </c>
      <c r="E660" s="51" t="s">
        <v>786</v>
      </c>
      <c r="F660" s="45" t="s">
        <v>29</v>
      </c>
      <c r="G660" s="16" t="s">
        <v>46</v>
      </c>
      <c r="H660" s="17">
        <v>601819509</v>
      </c>
      <c r="I660" s="23">
        <v>2018</v>
      </c>
      <c r="J660" s="53"/>
      <c r="K660" s="19">
        <v>0</v>
      </c>
      <c r="L660" s="53"/>
      <c r="M660" s="19">
        <v>0</v>
      </c>
      <c r="N660" s="53"/>
      <c r="O660" s="19">
        <v>0</v>
      </c>
      <c r="P660" s="18"/>
      <c r="Q660" s="19">
        <v>83900</v>
      </c>
      <c r="R660" s="19">
        <v>259404</v>
      </c>
      <c r="S660" s="20">
        <f t="shared" si="20"/>
        <v>0</v>
      </c>
      <c r="T660" s="20">
        <f t="shared" si="21"/>
        <v>0</v>
      </c>
    </row>
    <row r="661" spans="2:20" ht="38.25" customHeight="1" x14ac:dyDescent="0.2">
      <c r="B661" s="48" t="s">
        <v>264</v>
      </c>
      <c r="C661" s="15" t="s">
        <v>33</v>
      </c>
      <c r="D661" s="22" t="s">
        <v>28</v>
      </c>
      <c r="E661" s="51" t="s">
        <v>786</v>
      </c>
      <c r="F661" s="45" t="s">
        <v>29</v>
      </c>
      <c r="G661" s="16" t="s">
        <v>47</v>
      </c>
      <c r="H661" s="17">
        <v>601819303</v>
      </c>
      <c r="I661" s="23">
        <v>2017</v>
      </c>
      <c r="J661" s="53"/>
      <c r="K661" s="19">
        <v>0</v>
      </c>
      <c r="L661" s="53"/>
      <c r="M661" s="19">
        <v>0</v>
      </c>
      <c r="N661" s="53"/>
      <c r="O661" s="19">
        <v>0</v>
      </c>
      <c r="P661" s="18"/>
      <c r="Q661" s="19">
        <v>84600</v>
      </c>
      <c r="R661" s="19">
        <v>260104</v>
      </c>
      <c r="S661" s="20">
        <f t="shared" si="20"/>
        <v>0</v>
      </c>
      <c r="T661" s="20">
        <f t="shared" si="21"/>
        <v>0</v>
      </c>
    </row>
    <row r="662" spans="2:20" ht="38.25" customHeight="1" x14ac:dyDescent="0.2">
      <c r="B662" s="48" t="s">
        <v>264</v>
      </c>
      <c r="C662" s="15" t="s">
        <v>33</v>
      </c>
      <c r="D662" s="22" t="s">
        <v>28</v>
      </c>
      <c r="E662" s="51" t="s">
        <v>786</v>
      </c>
      <c r="F662" s="45" t="s">
        <v>29</v>
      </c>
      <c r="G662" s="16" t="s">
        <v>49</v>
      </c>
      <c r="H662" s="17">
        <v>601819511</v>
      </c>
      <c r="I662" s="23">
        <v>2018</v>
      </c>
      <c r="J662" s="53"/>
      <c r="K662" s="19">
        <v>0</v>
      </c>
      <c r="L662" s="53"/>
      <c r="M662" s="19">
        <v>0</v>
      </c>
      <c r="N662" s="53"/>
      <c r="O662" s="19">
        <v>0</v>
      </c>
      <c r="P662" s="18"/>
      <c r="Q662" s="19">
        <v>83900</v>
      </c>
      <c r="R662" s="19">
        <v>259404</v>
      </c>
      <c r="S662" s="20">
        <f t="shared" si="20"/>
        <v>0</v>
      </c>
      <c r="T662" s="20">
        <f t="shared" si="21"/>
        <v>0</v>
      </c>
    </row>
    <row r="663" spans="2:20" ht="38.25" customHeight="1" x14ac:dyDescent="0.2">
      <c r="B663" s="48" t="s">
        <v>264</v>
      </c>
      <c r="C663" s="15" t="s">
        <v>33</v>
      </c>
      <c r="D663" s="22" t="s">
        <v>28</v>
      </c>
      <c r="E663" s="51" t="s">
        <v>786</v>
      </c>
      <c r="F663" s="45" t="s">
        <v>29</v>
      </c>
      <c r="G663" s="16" t="s">
        <v>51</v>
      </c>
      <c r="H663" s="17">
        <v>601819553</v>
      </c>
      <c r="I663" s="23">
        <v>2018</v>
      </c>
      <c r="J663" s="53"/>
      <c r="K663" s="19">
        <v>0</v>
      </c>
      <c r="L663" s="53"/>
      <c r="M663" s="19">
        <v>0</v>
      </c>
      <c r="N663" s="53"/>
      <c r="O663" s="19">
        <v>0</v>
      </c>
      <c r="P663" s="18"/>
      <c r="Q663" s="19">
        <v>83900</v>
      </c>
      <c r="R663" s="19">
        <v>259404</v>
      </c>
      <c r="S663" s="20">
        <f t="shared" si="20"/>
        <v>0</v>
      </c>
      <c r="T663" s="20">
        <f t="shared" si="21"/>
        <v>0</v>
      </c>
    </row>
    <row r="664" spans="2:20" ht="38.25" customHeight="1" x14ac:dyDescent="0.2">
      <c r="B664" s="48" t="s">
        <v>264</v>
      </c>
      <c r="C664" s="15" t="s">
        <v>33</v>
      </c>
      <c r="D664" s="22" t="s">
        <v>28</v>
      </c>
      <c r="E664" s="51" t="s">
        <v>786</v>
      </c>
      <c r="F664" s="45" t="s">
        <v>29</v>
      </c>
      <c r="G664" s="16" t="s">
        <v>217</v>
      </c>
      <c r="H664" s="17">
        <v>601819318</v>
      </c>
      <c r="I664" s="23">
        <v>2017</v>
      </c>
      <c r="J664" s="53"/>
      <c r="K664" s="19">
        <v>0</v>
      </c>
      <c r="L664" s="53"/>
      <c r="M664" s="19">
        <v>0</v>
      </c>
      <c r="N664" s="53"/>
      <c r="O664" s="19">
        <v>0</v>
      </c>
      <c r="P664" s="18"/>
      <c r="Q664" s="19">
        <v>67900</v>
      </c>
      <c r="R664" s="19">
        <v>243404</v>
      </c>
      <c r="S664" s="20">
        <f t="shared" si="20"/>
        <v>0</v>
      </c>
      <c r="T664" s="20">
        <f t="shared" si="21"/>
        <v>0</v>
      </c>
    </row>
    <row r="665" spans="2:20" ht="38.25" customHeight="1" x14ac:dyDescent="0.2">
      <c r="B665" s="48" t="s">
        <v>264</v>
      </c>
      <c r="C665" s="15" t="s">
        <v>33</v>
      </c>
      <c r="D665" s="22" t="s">
        <v>28</v>
      </c>
      <c r="E665" s="51" t="s">
        <v>16</v>
      </c>
      <c r="F665" s="45" t="s">
        <v>29</v>
      </c>
      <c r="G665" s="16" t="s">
        <v>218</v>
      </c>
      <c r="H665" s="17">
        <v>601819309</v>
      </c>
      <c r="I665" s="23">
        <v>2017</v>
      </c>
      <c r="J665" s="53"/>
      <c r="K665" s="19">
        <v>0</v>
      </c>
      <c r="L665" s="53"/>
      <c r="M665" s="19">
        <v>0</v>
      </c>
      <c r="N665" s="53"/>
      <c r="O665" s="19">
        <v>0</v>
      </c>
      <c r="P665" s="18"/>
      <c r="Q665" s="19">
        <v>83200</v>
      </c>
      <c r="R665" s="19">
        <v>258704</v>
      </c>
      <c r="S665" s="20">
        <f t="shared" si="20"/>
        <v>0</v>
      </c>
      <c r="T665" s="20">
        <f t="shared" si="21"/>
        <v>0</v>
      </c>
    </row>
    <row r="666" spans="2:20" ht="38.25" customHeight="1" x14ac:dyDescent="0.2">
      <c r="B666" s="48" t="s">
        <v>264</v>
      </c>
      <c r="C666" s="15" t="s">
        <v>33</v>
      </c>
      <c r="D666" s="22" t="s">
        <v>28</v>
      </c>
      <c r="E666" s="51" t="s">
        <v>16</v>
      </c>
      <c r="F666" s="45" t="s">
        <v>29</v>
      </c>
      <c r="G666" s="16" t="s">
        <v>59</v>
      </c>
      <c r="H666" s="17">
        <v>601819710</v>
      </c>
      <c r="I666" s="23">
        <v>2018</v>
      </c>
      <c r="J666" s="53"/>
      <c r="K666" s="19">
        <v>0</v>
      </c>
      <c r="L666" s="53"/>
      <c r="M666" s="19">
        <v>0</v>
      </c>
      <c r="N666" s="53"/>
      <c r="O666" s="19">
        <v>0</v>
      </c>
      <c r="P666" s="18"/>
      <c r="Q666" s="19">
        <v>83600</v>
      </c>
      <c r="R666" s="19">
        <v>259104</v>
      </c>
      <c r="S666" s="20">
        <f t="shared" si="20"/>
        <v>0</v>
      </c>
      <c r="T666" s="20">
        <f t="shared" si="21"/>
        <v>0</v>
      </c>
    </row>
    <row r="667" spans="2:20" ht="38.25" customHeight="1" x14ac:dyDescent="0.2">
      <c r="B667" s="48" t="s">
        <v>264</v>
      </c>
      <c r="C667" s="15" t="s">
        <v>610</v>
      </c>
      <c r="D667" s="22" t="s">
        <v>28</v>
      </c>
      <c r="E667" s="51" t="s">
        <v>786</v>
      </c>
      <c r="F667" s="45" t="s">
        <v>29</v>
      </c>
      <c r="G667" s="16" t="s">
        <v>44</v>
      </c>
      <c r="H667" s="17">
        <v>601820089</v>
      </c>
      <c r="I667" s="23">
        <v>2019</v>
      </c>
      <c r="J667" s="53"/>
      <c r="K667" s="19">
        <v>0</v>
      </c>
      <c r="L667" s="53"/>
      <c r="M667" s="19">
        <v>0</v>
      </c>
      <c r="N667" s="53"/>
      <c r="O667" s="19">
        <v>0</v>
      </c>
      <c r="P667" s="18"/>
      <c r="Q667" s="19">
        <v>81800</v>
      </c>
      <c r="R667" s="19">
        <v>257300</v>
      </c>
      <c r="S667" s="20">
        <f t="shared" si="20"/>
        <v>0</v>
      </c>
      <c r="T667" s="20">
        <f t="shared" si="21"/>
        <v>0</v>
      </c>
    </row>
    <row r="668" spans="2:20" ht="38.25" customHeight="1" x14ac:dyDescent="0.2">
      <c r="B668" s="48" t="s">
        <v>264</v>
      </c>
      <c r="C668" s="15" t="s">
        <v>610</v>
      </c>
      <c r="D668" s="22" t="s">
        <v>28</v>
      </c>
      <c r="E668" s="51" t="s">
        <v>786</v>
      </c>
      <c r="F668" s="45" t="s">
        <v>29</v>
      </c>
      <c r="G668" s="16" t="s">
        <v>53</v>
      </c>
      <c r="H668" s="17">
        <v>601820066</v>
      </c>
      <c r="I668" s="23">
        <v>2019</v>
      </c>
      <c r="J668" s="53"/>
      <c r="K668" s="19">
        <v>0</v>
      </c>
      <c r="L668" s="53"/>
      <c r="M668" s="19">
        <v>0</v>
      </c>
      <c r="N668" s="53"/>
      <c r="O668" s="19">
        <v>0</v>
      </c>
      <c r="P668" s="18"/>
      <c r="Q668" s="19">
        <v>81800</v>
      </c>
      <c r="R668" s="19">
        <v>257300</v>
      </c>
      <c r="S668" s="20">
        <f t="shared" si="20"/>
        <v>0</v>
      </c>
      <c r="T668" s="20">
        <f t="shared" si="21"/>
        <v>0</v>
      </c>
    </row>
    <row r="669" spans="2:20" ht="38.25" customHeight="1" x14ac:dyDescent="0.2">
      <c r="B669" s="48" t="s">
        <v>264</v>
      </c>
      <c r="C669" s="15" t="s">
        <v>611</v>
      </c>
      <c r="D669" s="22" t="s">
        <v>28</v>
      </c>
      <c r="E669" s="51" t="s">
        <v>16</v>
      </c>
      <c r="F669" s="45" t="s">
        <v>29</v>
      </c>
      <c r="G669" s="16" t="s">
        <v>266</v>
      </c>
      <c r="H669" s="17">
        <v>601819982</v>
      </c>
      <c r="I669" s="23">
        <v>2019</v>
      </c>
      <c r="J669" s="53"/>
      <c r="K669" s="19">
        <v>0</v>
      </c>
      <c r="L669" s="53"/>
      <c r="M669" s="19">
        <v>0</v>
      </c>
      <c r="N669" s="53"/>
      <c r="O669" s="19">
        <v>0</v>
      </c>
      <c r="P669" s="18"/>
      <c r="Q669" s="19">
        <v>81800</v>
      </c>
      <c r="R669" s="19">
        <v>257300</v>
      </c>
      <c r="S669" s="20">
        <f t="shared" si="20"/>
        <v>0</v>
      </c>
      <c r="T669" s="20">
        <f t="shared" si="21"/>
        <v>0</v>
      </c>
    </row>
    <row r="670" spans="2:20" ht="38.25" customHeight="1" x14ac:dyDescent="0.2">
      <c r="B670" s="48" t="s">
        <v>264</v>
      </c>
      <c r="C670" s="15" t="s">
        <v>612</v>
      </c>
      <c r="D670" s="22" t="s">
        <v>28</v>
      </c>
      <c r="E670" s="51" t="s">
        <v>16</v>
      </c>
      <c r="F670" s="45" t="s">
        <v>29</v>
      </c>
      <c r="G670" s="16" t="s">
        <v>265</v>
      </c>
      <c r="H670" s="17">
        <v>601820027</v>
      </c>
      <c r="I670" s="23">
        <v>2019</v>
      </c>
      <c r="J670" s="53"/>
      <c r="K670" s="19">
        <v>0</v>
      </c>
      <c r="L670" s="53"/>
      <c r="M670" s="19">
        <v>0</v>
      </c>
      <c r="N670" s="53"/>
      <c r="O670" s="19">
        <v>0</v>
      </c>
      <c r="P670" s="18"/>
      <c r="Q670" s="19">
        <v>81800</v>
      </c>
      <c r="R670" s="19">
        <v>257300</v>
      </c>
      <c r="S670" s="20">
        <f t="shared" si="20"/>
        <v>0</v>
      </c>
      <c r="T670" s="20">
        <f t="shared" si="21"/>
        <v>0</v>
      </c>
    </row>
    <row r="671" spans="2:20" ht="38.25" customHeight="1" x14ac:dyDescent="0.2">
      <c r="B671" s="48" t="s">
        <v>640</v>
      </c>
      <c r="C671" s="15" t="s">
        <v>648</v>
      </c>
      <c r="D671" s="22" t="s">
        <v>5</v>
      </c>
      <c r="E671" s="51" t="s">
        <v>16</v>
      </c>
      <c r="F671" s="45" t="s">
        <v>9</v>
      </c>
      <c r="G671" s="16" t="s">
        <v>680</v>
      </c>
      <c r="H671" s="17">
        <v>101119733</v>
      </c>
      <c r="I671" s="23">
        <v>2019</v>
      </c>
      <c r="J671" s="18"/>
      <c r="K671" s="19">
        <v>818.4</v>
      </c>
      <c r="L671" s="18"/>
      <c r="M671" s="19">
        <v>625.19999999999993</v>
      </c>
      <c r="N671" s="18"/>
      <c r="O671" s="19">
        <v>758.4</v>
      </c>
      <c r="P671" s="53"/>
      <c r="Q671" s="19">
        <v>0</v>
      </c>
      <c r="R671" s="19">
        <v>0</v>
      </c>
      <c r="S671" s="20">
        <f t="shared" si="20"/>
        <v>0</v>
      </c>
      <c r="T671" s="20">
        <f t="shared" si="21"/>
        <v>0</v>
      </c>
    </row>
    <row r="672" spans="2:20" ht="38.25" customHeight="1" x14ac:dyDescent="0.2">
      <c r="B672" s="48" t="s">
        <v>267</v>
      </c>
      <c r="C672" s="15" t="s">
        <v>33</v>
      </c>
      <c r="D672" s="22" t="s">
        <v>5</v>
      </c>
      <c r="E672" s="51" t="s">
        <v>34</v>
      </c>
      <c r="F672" s="45" t="s">
        <v>35</v>
      </c>
      <c r="G672" s="16" t="s">
        <v>36</v>
      </c>
      <c r="H672" s="17" t="s">
        <v>411</v>
      </c>
      <c r="I672" s="23" t="s">
        <v>358</v>
      </c>
      <c r="J672" s="18"/>
      <c r="K672" s="19">
        <v>660</v>
      </c>
      <c r="L672" s="18"/>
      <c r="M672" s="19">
        <v>504</v>
      </c>
      <c r="N672" s="18"/>
      <c r="O672" s="19">
        <v>612</v>
      </c>
      <c r="P672" s="53"/>
      <c r="Q672" s="19">
        <v>0</v>
      </c>
      <c r="R672" s="19">
        <v>0</v>
      </c>
      <c r="S672" s="20">
        <f t="shared" si="20"/>
        <v>0</v>
      </c>
      <c r="T672" s="20">
        <f t="shared" si="21"/>
        <v>0</v>
      </c>
    </row>
    <row r="673" spans="2:20" ht="38.25" customHeight="1" x14ac:dyDescent="0.2">
      <c r="B673" s="48" t="s">
        <v>267</v>
      </c>
      <c r="C673" s="15" t="s">
        <v>33</v>
      </c>
      <c r="D673" s="22" t="s">
        <v>5</v>
      </c>
      <c r="E673" s="51" t="s">
        <v>34</v>
      </c>
      <c r="F673" s="45" t="s">
        <v>35</v>
      </c>
      <c r="G673" s="16" t="s">
        <v>40</v>
      </c>
      <c r="H673" s="17" t="s">
        <v>404</v>
      </c>
      <c r="I673" s="23" t="s">
        <v>358</v>
      </c>
      <c r="J673" s="18"/>
      <c r="K673" s="19">
        <v>629.20000000000005</v>
      </c>
      <c r="L673" s="18"/>
      <c r="M673" s="19">
        <v>480</v>
      </c>
      <c r="N673" s="18"/>
      <c r="O673" s="19">
        <v>583.19999999999993</v>
      </c>
      <c r="P673" s="53"/>
      <c r="Q673" s="19">
        <v>0</v>
      </c>
      <c r="R673" s="19">
        <v>0</v>
      </c>
      <c r="S673" s="20">
        <f t="shared" si="20"/>
        <v>0</v>
      </c>
      <c r="T673" s="20">
        <f t="shared" si="21"/>
        <v>0</v>
      </c>
    </row>
    <row r="674" spans="2:20" ht="38.25" customHeight="1" x14ac:dyDescent="0.2">
      <c r="B674" s="48" t="s">
        <v>267</v>
      </c>
      <c r="C674" s="15" t="s">
        <v>33</v>
      </c>
      <c r="D674" s="22" t="s">
        <v>5</v>
      </c>
      <c r="E674" s="51" t="s">
        <v>34</v>
      </c>
      <c r="F674" s="45" t="s">
        <v>35</v>
      </c>
      <c r="G674" s="16" t="s">
        <v>38</v>
      </c>
      <c r="H674" s="17" t="s">
        <v>413</v>
      </c>
      <c r="I674" s="23" t="s">
        <v>358</v>
      </c>
      <c r="J674" s="18"/>
      <c r="K674" s="19">
        <v>700.7</v>
      </c>
      <c r="L674" s="18"/>
      <c r="M674" s="19">
        <v>535.19999999999993</v>
      </c>
      <c r="N674" s="18"/>
      <c r="O674" s="19">
        <v>649.19999999999993</v>
      </c>
      <c r="P674" s="53"/>
      <c r="Q674" s="19">
        <v>0</v>
      </c>
      <c r="R674" s="19">
        <v>0</v>
      </c>
      <c r="S674" s="20">
        <f t="shared" si="20"/>
        <v>0</v>
      </c>
      <c r="T674" s="20">
        <f t="shared" si="21"/>
        <v>0</v>
      </c>
    </row>
    <row r="675" spans="2:20" ht="51" customHeight="1" x14ac:dyDescent="0.2">
      <c r="B675" s="48" t="s">
        <v>267</v>
      </c>
      <c r="C675" s="15" t="s">
        <v>33</v>
      </c>
      <c r="D675" s="22" t="s">
        <v>5</v>
      </c>
      <c r="E675" s="51" t="s">
        <v>34</v>
      </c>
      <c r="F675" s="45" t="s">
        <v>9</v>
      </c>
      <c r="G675" s="16" t="s">
        <v>37</v>
      </c>
      <c r="H675" s="17" t="s">
        <v>410</v>
      </c>
      <c r="I675" s="23" t="s">
        <v>358</v>
      </c>
      <c r="J675" s="18"/>
      <c r="K675" s="19">
        <v>1079.0999999999999</v>
      </c>
      <c r="L675" s="18"/>
      <c r="M675" s="19">
        <v>824.4</v>
      </c>
      <c r="N675" s="18"/>
      <c r="O675" s="19">
        <v>1000.8</v>
      </c>
      <c r="P675" s="53"/>
      <c r="Q675" s="19">
        <v>0</v>
      </c>
      <c r="R675" s="19">
        <v>0</v>
      </c>
      <c r="S675" s="20">
        <f t="shared" si="20"/>
        <v>0</v>
      </c>
      <c r="T675" s="20">
        <f t="shared" si="21"/>
        <v>0</v>
      </c>
    </row>
    <row r="676" spans="2:20" ht="51" customHeight="1" x14ac:dyDescent="0.2">
      <c r="B676" s="48" t="s">
        <v>267</v>
      </c>
      <c r="C676" s="15" t="s">
        <v>33</v>
      </c>
      <c r="D676" s="22" t="s">
        <v>5</v>
      </c>
      <c r="E676" s="51" t="s">
        <v>34</v>
      </c>
      <c r="F676" s="45" t="s">
        <v>9</v>
      </c>
      <c r="G676" s="16" t="s">
        <v>39</v>
      </c>
      <c r="H676" s="17" t="s">
        <v>412</v>
      </c>
      <c r="I676" s="23" t="s">
        <v>358</v>
      </c>
      <c r="J676" s="18"/>
      <c r="K676" s="19">
        <v>1018.6</v>
      </c>
      <c r="L676" s="18"/>
      <c r="M676" s="19">
        <v>777.6</v>
      </c>
      <c r="N676" s="18"/>
      <c r="O676" s="19">
        <v>944.4</v>
      </c>
      <c r="P676" s="53"/>
      <c r="Q676" s="19">
        <v>0</v>
      </c>
      <c r="R676" s="19">
        <v>0</v>
      </c>
      <c r="S676" s="20">
        <f t="shared" si="20"/>
        <v>0</v>
      </c>
      <c r="T676" s="20">
        <f t="shared" si="21"/>
        <v>0</v>
      </c>
    </row>
    <row r="677" spans="2:20" ht="51" customHeight="1" x14ac:dyDescent="0.2">
      <c r="B677" s="48" t="s">
        <v>267</v>
      </c>
      <c r="C677" s="15" t="s">
        <v>33</v>
      </c>
      <c r="D677" s="22" t="s">
        <v>5</v>
      </c>
      <c r="E677" s="51" t="s">
        <v>34</v>
      </c>
      <c r="F677" s="45" t="s">
        <v>9</v>
      </c>
      <c r="G677" s="16" t="s">
        <v>41</v>
      </c>
      <c r="H677" s="17" t="s">
        <v>403</v>
      </c>
      <c r="I677" s="23" t="s">
        <v>358</v>
      </c>
      <c r="J677" s="18"/>
      <c r="K677" s="19">
        <v>849.2</v>
      </c>
      <c r="L677" s="18"/>
      <c r="M677" s="19">
        <v>648</v>
      </c>
      <c r="N677" s="18"/>
      <c r="O677" s="19">
        <v>787.19999999999993</v>
      </c>
      <c r="P677" s="53"/>
      <c r="Q677" s="19">
        <v>0</v>
      </c>
      <c r="R677" s="19">
        <v>0</v>
      </c>
      <c r="S677" s="20">
        <f t="shared" si="20"/>
        <v>0</v>
      </c>
      <c r="T677" s="20">
        <f t="shared" si="21"/>
        <v>0</v>
      </c>
    </row>
    <row r="678" spans="2:20" ht="51" customHeight="1" x14ac:dyDescent="0.2">
      <c r="B678" s="48" t="s">
        <v>267</v>
      </c>
      <c r="C678" s="15" t="s">
        <v>33</v>
      </c>
      <c r="D678" s="22" t="s">
        <v>5</v>
      </c>
      <c r="E678" s="51" t="s">
        <v>786</v>
      </c>
      <c r="F678" s="45" t="s">
        <v>7</v>
      </c>
      <c r="G678" s="16" t="s">
        <v>45</v>
      </c>
      <c r="H678" s="17" t="s">
        <v>400</v>
      </c>
      <c r="I678" s="23" t="s">
        <v>358</v>
      </c>
      <c r="J678" s="18"/>
      <c r="K678" s="19">
        <v>880</v>
      </c>
      <c r="L678" s="18"/>
      <c r="M678" s="19">
        <v>672</v>
      </c>
      <c r="N678" s="18"/>
      <c r="O678" s="19">
        <v>816</v>
      </c>
      <c r="P678" s="53"/>
      <c r="Q678" s="19">
        <v>0</v>
      </c>
      <c r="R678" s="19">
        <v>0</v>
      </c>
      <c r="S678" s="20">
        <f t="shared" si="20"/>
        <v>0</v>
      </c>
      <c r="T678" s="20">
        <f t="shared" si="21"/>
        <v>0</v>
      </c>
    </row>
    <row r="679" spans="2:20" ht="51" customHeight="1" x14ac:dyDescent="0.2">
      <c r="B679" s="48" t="s">
        <v>267</v>
      </c>
      <c r="C679" s="15" t="s">
        <v>33</v>
      </c>
      <c r="D679" s="22" t="s">
        <v>5</v>
      </c>
      <c r="E679" s="51" t="s">
        <v>786</v>
      </c>
      <c r="F679" s="45" t="s">
        <v>7</v>
      </c>
      <c r="G679" s="16" t="s">
        <v>49</v>
      </c>
      <c r="H679" s="17" t="s">
        <v>485</v>
      </c>
      <c r="I679" s="23" t="s">
        <v>358</v>
      </c>
      <c r="J679" s="18"/>
      <c r="K679" s="19">
        <v>579.70000000000005</v>
      </c>
      <c r="L679" s="18"/>
      <c r="M679" s="19">
        <v>442.8</v>
      </c>
      <c r="N679" s="18"/>
      <c r="O679" s="19">
        <v>537.6</v>
      </c>
      <c r="P679" s="53"/>
      <c r="Q679" s="19">
        <v>0</v>
      </c>
      <c r="R679" s="19">
        <v>0</v>
      </c>
      <c r="S679" s="20">
        <f t="shared" si="20"/>
        <v>0</v>
      </c>
      <c r="T679" s="20">
        <f t="shared" si="21"/>
        <v>0</v>
      </c>
    </row>
    <row r="680" spans="2:20" ht="51" customHeight="1" x14ac:dyDescent="0.2">
      <c r="B680" s="48" t="s">
        <v>267</v>
      </c>
      <c r="C680" s="15" t="s">
        <v>33</v>
      </c>
      <c r="D680" s="22" t="s">
        <v>5</v>
      </c>
      <c r="E680" s="51" t="s">
        <v>786</v>
      </c>
      <c r="F680" s="45" t="s">
        <v>9</v>
      </c>
      <c r="G680" s="16" t="s">
        <v>42</v>
      </c>
      <c r="H680" s="17" t="s">
        <v>486</v>
      </c>
      <c r="I680" s="23" t="s">
        <v>358</v>
      </c>
      <c r="J680" s="18"/>
      <c r="K680" s="19">
        <v>684.2</v>
      </c>
      <c r="L680" s="18"/>
      <c r="M680" s="19">
        <v>522</v>
      </c>
      <c r="N680" s="18"/>
      <c r="O680" s="19">
        <v>634.79999999999995</v>
      </c>
      <c r="P680" s="53"/>
      <c r="Q680" s="19">
        <v>0</v>
      </c>
      <c r="R680" s="19">
        <v>0</v>
      </c>
      <c r="S680" s="20">
        <f t="shared" si="20"/>
        <v>0</v>
      </c>
      <c r="T680" s="20">
        <f t="shared" si="21"/>
        <v>0</v>
      </c>
    </row>
    <row r="681" spans="2:20" ht="51" customHeight="1" x14ac:dyDescent="0.2">
      <c r="B681" s="48" t="s">
        <v>267</v>
      </c>
      <c r="C681" s="15" t="s">
        <v>33</v>
      </c>
      <c r="D681" s="22" t="s">
        <v>5</v>
      </c>
      <c r="E681" s="51" t="s">
        <v>786</v>
      </c>
      <c r="F681" s="45" t="s">
        <v>9</v>
      </c>
      <c r="G681" s="16" t="s">
        <v>43</v>
      </c>
      <c r="H681" s="17" t="s">
        <v>401</v>
      </c>
      <c r="I681" s="23" t="s">
        <v>358</v>
      </c>
      <c r="J681" s="18"/>
      <c r="K681" s="19">
        <v>848.1</v>
      </c>
      <c r="L681" s="18"/>
      <c r="M681" s="19">
        <v>648</v>
      </c>
      <c r="N681" s="18"/>
      <c r="O681" s="19">
        <v>786</v>
      </c>
      <c r="P681" s="53"/>
      <c r="Q681" s="19">
        <v>0</v>
      </c>
      <c r="R681" s="19">
        <v>0</v>
      </c>
      <c r="S681" s="20">
        <f t="shared" si="20"/>
        <v>0</v>
      </c>
      <c r="T681" s="20">
        <f t="shared" si="21"/>
        <v>0</v>
      </c>
    </row>
    <row r="682" spans="2:20" ht="51" customHeight="1" x14ac:dyDescent="0.2">
      <c r="B682" s="48" t="s">
        <v>267</v>
      </c>
      <c r="C682" s="15" t="s">
        <v>33</v>
      </c>
      <c r="D682" s="22" t="s">
        <v>5</v>
      </c>
      <c r="E682" s="51" t="s">
        <v>786</v>
      </c>
      <c r="F682" s="45" t="s">
        <v>9</v>
      </c>
      <c r="G682" s="16" t="s">
        <v>44</v>
      </c>
      <c r="H682" s="17" t="s">
        <v>435</v>
      </c>
      <c r="I682" s="23" t="s">
        <v>358</v>
      </c>
      <c r="J682" s="18"/>
      <c r="K682" s="19">
        <v>666.6</v>
      </c>
      <c r="L682" s="18"/>
      <c r="M682" s="19">
        <v>508.79999999999995</v>
      </c>
      <c r="N682" s="18"/>
      <c r="O682" s="19">
        <v>618</v>
      </c>
      <c r="P682" s="53"/>
      <c r="Q682" s="19">
        <v>0</v>
      </c>
      <c r="R682" s="19">
        <v>0</v>
      </c>
      <c r="S682" s="20">
        <f t="shared" si="20"/>
        <v>0</v>
      </c>
      <c r="T682" s="20">
        <f t="shared" si="21"/>
        <v>0</v>
      </c>
    </row>
    <row r="683" spans="2:20" ht="51" customHeight="1" x14ac:dyDescent="0.2">
      <c r="B683" s="48" t="s">
        <v>267</v>
      </c>
      <c r="C683" s="15" t="s">
        <v>33</v>
      </c>
      <c r="D683" s="22" t="s">
        <v>5</v>
      </c>
      <c r="E683" s="51" t="s">
        <v>786</v>
      </c>
      <c r="F683" s="45" t="s">
        <v>9</v>
      </c>
      <c r="G683" s="16" t="s">
        <v>351</v>
      </c>
      <c r="H683" s="17" t="s">
        <v>557</v>
      </c>
      <c r="I683" s="23" t="s">
        <v>358</v>
      </c>
      <c r="J683" s="18"/>
      <c r="K683" s="19">
        <v>861.3</v>
      </c>
      <c r="L683" s="18"/>
      <c r="M683" s="19">
        <v>657.6</v>
      </c>
      <c r="N683" s="18"/>
      <c r="O683" s="19">
        <v>799.19999999999993</v>
      </c>
      <c r="P683" s="53"/>
      <c r="Q683" s="19">
        <v>0</v>
      </c>
      <c r="R683" s="19">
        <v>0</v>
      </c>
      <c r="S683" s="20">
        <f t="shared" si="20"/>
        <v>0</v>
      </c>
      <c r="T683" s="20">
        <f t="shared" si="21"/>
        <v>0</v>
      </c>
    </row>
    <row r="684" spans="2:20" ht="63.75" customHeight="1" x14ac:dyDescent="0.2">
      <c r="B684" s="48" t="s">
        <v>267</v>
      </c>
      <c r="C684" s="15" t="s">
        <v>33</v>
      </c>
      <c r="D684" s="22" t="s">
        <v>5</v>
      </c>
      <c r="E684" s="51" t="s">
        <v>786</v>
      </c>
      <c r="F684" s="45" t="s">
        <v>9</v>
      </c>
      <c r="G684" s="16" t="s">
        <v>46</v>
      </c>
      <c r="H684" s="17" t="s">
        <v>399</v>
      </c>
      <c r="I684" s="23" t="s">
        <v>358</v>
      </c>
      <c r="J684" s="18"/>
      <c r="K684" s="19">
        <v>1037.3</v>
      </c>
      <c r="L684" s="18"/>
      <c r="M684" s="19">
        <v>792</v>
      </c>
      <c r="N684" s="18"/>
      <c r="O684" s="19">
        <v>962.4</v>
      </c>
      <c r="P684" s="53"/>
      <c r="Q684" s="19">
        <v>0</v>
      </c>
      <c r="R684" s="19">
        <v>0</v>
      </c>
      <c r="S684" s="20">
        <f t="shared" si="20"/>
        <v>0</v>
      </c>
      <c r="T684" s="20">
        <f t="shared" si="21"/>
        <v>0</v>
      </c>
    </row>
    <row r="685" spans="2:20" ht="63.75" customHeight="1" x14ac:dyDescent="0.2">
      <c r="B685" s="48" t="s">
        <v>267</v>
      </c>
      <c r="C685" s="15" t="s">
        <v>33</v>
      </c>
      <c r="D685" s="22" t="s">
        <v>5</v>
      </c>
      <c r="E685" s="51" t="s">
        <v>786</v>
      </c>
      <c r="F685" s="45" t="s">
        <v>9</v>
      </c>
      <c r="G685" s="16" t="s">
        <v>48</v>
      </c>
      <c r="H685" s="17" t="s">
        <v>421</v>
      </c>
      <c r="I685" s="23" t="s">
        <v>358</v>
      </c>
      <c r="J685" s="18"/>
      <c r="K685" s="19">
        <v>902</v>
      </c>
      <c r="L685" s="18"/>
      <c r="M685" s="19">
        <v>688.8</v>
      </c>
      <c r="N685" s="18"/>
      <c r="O685" s="19">
        <v>836.4</v>
      </c>
      <c r="P685" s="53"/>
      <c r="Q685" s="19">
        <v>0</v>
      </c>
      <c r="R685" s="19">
        <v>0</v>
      </c>
      <c r="S685" s="20">
        <f t="shared" si="20"/>
        <v>0</v>
      </c>
      <c r="T685" s="20">
        <f t="shared" si="21"/>
        <v>0</v>
      </c>
    </row>
    <row r="686" spans="2:20" ht="63.75" customHeight="1" x14ac:dyDescent="0.2">
      <c r="B686" s="48" t="s">
        <v>267</v>
      </c>
      <c r="C686" s="15" t="s">
        <v>33</v>
      </c>
      <c r="D686" s="22" t="s">
        <v>5</v>
      </c>
      <c r="E686" s="51" t="s">
        <v>786</v>
      </c>
      <c r="F686" s="45" t="s">
        <v>9</v>
      </c>
      <c r="G686" s="16" t="s">
        <v>50</v>
      </c>
      <c r="H686" s="17" t="s">
        <v>484</v>
      </c>
      <c r="I686" s="23" t="s">
        <v>358</v>
      </c>
      <c r="J686" s="18"/>
      <c r="K686" s="19">
        <v>629.20000000000005</v>
      </c>
      <c r="L686" s="18"/>
      <c r="M686" s="19">
        <v>480</v>
      </c>
      <c r="N686" s="18"/>
      <c r="O686" s="19">
        <v>583.19999999999993</v>
      </c>
      <c r="P686" s="53"/>
      <c r="Q686" s="19">
        <v>0</v>
      </c>
      <c r="R686" s="19">
        <v>0</v>
      </c>
      <c r="S686" s="20">
        <f t="shared" si="20"/>
        <v>0</v>
      </c>
      <c r="T686" s="20">
        <f t="shared" si="21"/>
        <v>0</v>
      </c>
    </row>
    <row r="687" spans="2:20" ht="63.75" customHeight="1" x14ac:dyDescent="0.2">
      <c r="B687" s="48" t="s">
        <v>267</v>
      </c>
      <c r="C687" s="15" t="s">
        <v>33</v>
      </c>
      <c r="D687" s="22" t="s">
        <v>5</v>
      </c>
      <c r="E687" s="51" t="s">
        <v>786</v>
      </c>
      <c r="F687" s="45" t="s">
        <v>9</v>
      </c>
      <c r="G687" s="16" t="s">
        <v>51</v>
      </c>
      <c r="H687" s="17" t="s">
        <v>491</v>
      </c>
      <c r="I687" s="23" t="s">
        <v>358</v>
      </c>
      <c r="J687" s="18"/>
      <c r="K687" s="19">
        <v>629.20000000000005</v>
      </c>
      <c r="L687" s="18"/>
      <c r="M687" s="19">
        <v>480</v>
      </c>
      <c r="N687" s="18"/>
      <c r="O687" s="19">
        <v>583.19999999999993</v>
      </c>
      <c r="P687" s="53"/>
      <c r="Q687" s="19">
        <v>0</v>
      </c>
      <c r="R687" s="19">
        <v>0</v>
      </c>
      <c r="S687" s="20">
        <f t="shared" si="20"/>
        <v>0</v>
      </c>
      <c r="T687" s="20">
        <f t="shared" si="21"/>
        <v>0</v>
      </c>
    </row>
    <row r="688" spans="2:20" ht="63.75" customHeight="1" x14ac:dyDescent="0.2">
      <c r="B688" s="48" t="s">
        <v>267</v>
      </c>
      <c r="C688" s="15" t="s">
        <v>33</v>
      </c>
      <c r="D688" s="22" t="s">
        <v>5</v>
      </c>
      <c r="E688" s="51" t="s">
        <v>786</v>
      </c>
      <c r="F688" s="45" t="s">
        <v>9</v>
      </c>
      <c r="G688" s="16" t="s">
        <v>52</v>
      </c>
      <c r="H688" s="17" t="s">
        <v>482</v>
      </c>
      <c r="I688" s="23" t="s">
        <v>358</v>
      </c>
      <c r="J688" s="18"/>
      <c r="K688" s="19">
        <v>795.3</v>
      </c>
      <c r="L688" s="18"/>
      <c r="M688" s="19">
        <v>607.19999999999993</v>
      </c>
      <c r="N688" s="18"/>
      <c r="O688" s="19">
        <v>738</v>
      </c>
      <c r="P688" s="53"/>
      <c r="Q688" s="19">
        <v>0</v>
      </c>
      <c r="R688" s="19">
        <v>0</v>
      </c>
      <c r="S688" s="20">
        <f t="shared" si="20"/>
        <v>0</v>
      </c>
      <c r="T688" s="20">
        <f t="shared" si="21"/>
        <v>0</v>
      </c>
    </row>
    <row r="689" spans="2:20" ht="63.75" customHeight="1" x14ac:dyDescent="0.2">
      <c r="B689" s="48" t="s">
        <v>267</v>
      </c>
      <c r="C689" s="15" t="s">
        <v>33</v>
      </c>
      <c r="D689" s="22" t="s">
        <v>5</v>
      </c>
      <c r="E689" s="51" t="s">
        <v>786</v>
      </c>
      <c r="F689" s="45" t="s">
        <v>9</v>
      </c>
      <c r="G689" s="16" t="s">
        <v>53</v>
      </c>
      <c r="H689" s="17" t="s">
        <v>548</v>
      </c>
      <c r="I689" s="23" t="s">
        <v>358</v>
      </c>
      <c r="J689" s="18"/>
      <c r="K689" s="19">
        <v>817.3</v>
      </c>
      <c r="L689" s="18"/>
      <c r="M689" s="19">
        <v>624</v>
      </c>
      <c r="N689" s="18"/>
      <c r="O689" s="19">
        <v>758.4</v>
      </c>
      <c r="P689" s="53"/>
      <c r="Q689" s="19">
        <v>0</v>
      </c>
      <c r="R689" s="19">
        <v>0</v>
      </c>
      <c r="S689" s="20">
        <f t="shared" si="20"/>
        <v>0</v>
      </c>
      <c r="T689" s="20">
        <f t="shared" si="21"/>
        <v>0</v>
      </c>
    </row>
    <row r="690" spans="2:20" ht="63.75" customHeight="1" x14ac:dyDescent="0.2">
      <c r="B690" s="48" t="s">
        <v>267</v>
      </c>
      <c r="C690" s="15" t="s">
        <v>33</v>
      </c>
      <c r="D690" s="22" t="s">
        <v>5</v>
      </c>
      <c r="E690" s="51" t="s">
        <v>786</v>
      </c>
      <c r="F690" s="45" t="s">
        <v>9</v>
      </c>
      <c r="G690" s="16" t="s">
        <v>54</v>
      </c>
      <c r="H690" s="17" t="s">
        <v>535</v>
      </c>
      <c r="I690" s="23" t="s">
        <v>358</v>
      </c>
      <c r="J690" s="18"/>
      <c r="K690" s="19">
        <v>817.3</v>
      </c>
      <c r="L690" s="18"/>
      <c r="M690" s="19">
        <v>624</v>
      </c>
      <c r="N690" s="18"/>
      <c r="O690" s="19">
        <v>758.4</v>
      </c>
      <c r="P690" s="53"/>
      <c r="Q690" s="19">
        <v>0</v>
      </c>
      <c r="R690" s="19">
        <v>0</v>
      </c>
      <c r="S690" s="20">
        <f t="shared" si="20"/>
        <v>0</v>
      </c>
      <c r="T690" s="20">
        <f t="shared" si="21"/>
        <v>0</v>
      </c>
    </row>
    <row r="691" spans="2:20" ht="63.75" customHeight="1" x14ac:dyDescent="0.2">
      <c r="B691" s="48" t="s">
        <v>267</v>
      </c>
      <c r="C691" s="15" t="s">
        <v>33</v>
      </c>
      <c r="D691" s="22" t="s">
        <v>5</v>
      </c>
      <c r="E691" s="51" t="s">
        <v>786</v>
      </c>
      <c r="F691" s="45" t="s">
        <v>9</v>
      </c>
      <c r="G691" s="16" t="s">
        <v>55</v>
      </c>
      <c r="H691" s="17" t="s">
        <v>554</v>
      </c>
      <c r="I691" s="23" t="s">
        <v>358</v>
      </c>
      <c r="J691" s="18"/>
      <c r="K691" s="19">
        <v>817.3</v>
      </c>
      <c r="L691" s="18"/>
      <c r="M691" s="19">
        <v>624</v>
      </c>
      <c r="N691" s="18"/>
      <c r="O691" s="19">
        <v>758.4</v>
      </c>
      <c r="P691" s="53"/>
      <c r="Q691" s="19">
        <v>0</v>
      </c>
      <c r="R691" s="19">
        <v>0</v>
      </c>
      <c r="S691" s="20">
        <f t="shared" si="20"/>
        <v>0</v>
      </c>
      <c r="T691" s="20">
        <f t="shared" si="21"/>
        <v>0</v>
      </c>
    </row>
    <row r="692" spans="2:20" ht="63.75" customHeight="1" x14ac:dyDescent="0.2">
      <c r="B692" s="48" t="s">
        <v>267</v>
      </c>
      <c r="C692" s="15" t="s">
        <v>33</v>
      </c>
      <c r="D692" s="22" t="s">
        <v>5</v>
      </c>
      <c r="E692" s="51" t="s">
        <v>16</v>
      </c>
      <c r="F692" s="45" t="s">
        <v>9</v>
      </c>
      <c r="G692" s="16" t="s">
        <v>57</v>
      </c>
      <c r="H692" s="17" t="s">
        <v>492</v>
      </c>
      <c r="I692" s="23" t="s">
        <v>358</v>
      </c>
      <c r="J692" s="18"/>
      <c r="K692" s="19">
        <v>893.2</v>
      </c>
      <c r="L692" s="18"/>
      <c r="M692" s="19">
        <v>681.6</v>
      </c>
      <c r="N692" s="18"/>
      <c r="O692" s="19">
        <v>828</v>
      </c>
      <c r="P692" s="53"/>
      <c r="Q692" s="19">
        <v>0</v>
      </c>
      <c r="R692" s="19">
        <v>0</v>
      </c>
      <c r="S692" s="20">
        <f t="shared" si="20"/>
        <v>0</v>
      </c>
      <c r="T692" s="20">
        <f t="shared" si="21"/>
        <v>0</v>
      </c>
    </row>
    <row r="693" spans="2:20" ht="63.75" customHeight="1" x14ac:dyDescent="0.2">
      <c r="B693" s="48" t="s">
        <v>267</v>
      </c>
      <c r="C693" s="15" t="s">
        <v>33</v>
      </c>
      <c r="D693" s="22" t="s">
        <v>5</v>
      </c>
      <c r="E693" s="51" t="s">
        <v>16</v>
      </c>
      <c r="F693" s="45" t="s">
        <v>9</v>
      </c>
      <c r="G693" s="16" t="s">
        <v>220</v>
      </c>
      <c r="H693" s="17" t="s">
        <v>474</v>
      </c>
      <c r="I693" s="23" t="s">
        <v>358</v>
      </c>
      <c r="J693" s="18"/>
      <c r="K693" s="19">
        <v>696.3</v>
      </c>
      <c r="L693" s="18"/>
      <c r="M693" s="19">
        <v>531.6</v>
      </c>
      <c r="N693" s="18"/>
      <c r="O693" s="19">
        <v>645.6</v>
      </c>
      <c r="P693" s="53"/>
      <c r="Q693" s="19">
        <v>0</v>
      </c>
      <c r="R693" s="19">
        <v>0</v>
      </c>
      <c r="S693" s="20">
        <f t="shared" si="20"/>
        <v>0</v>
      </c>
      <c r="T693" s="20">
        <f t="shared" si="21"/>
        <v>0</v>
      </c>
    </row>
    <row r="694" spans="2:20" ht="63.75" customHeight="1" x14ac:dyDescent="0.2">
      <c r="B694" s="48" t="s">
        <v>267</v>
      </c>
      <c r="C694" s="15" t="s">
        <v>33</v>
      </c>
      <c r="D694" s="22" t="s">
        <v>5</v>
      </c>
      <c r="E694" s="51" t="s">
        <v>16</v>
      </c>
      <c r="F694" s="45" t="s">
        <v>9</v>
      </c>
      <c r="G694" s="16" t="s">
        <v>59</v>
      </c>
      <c r="H694" s="17" t="s">
        <v>505</v>
      </c>
      <c r="I694" s="23" t="s">
        <v>358</v>
      </c>
      <c r="J694" s="18"/>
      <c r="K694" s="19">
        <v>841.5</v>
      </c>
      <c r="L694" s="18"/>
      <c r="M694" s="19">
        <v>643.19999999999993</v>
      </c>
      <c r="N694" s="18"/>
      <c r="O694" s="19">
        <v>780</v>
      </c>
      <c r="P694" s="53"/>
      <c r="Q694" s="19">
        <v>0</v>
      </c>
      <c r="R694" s="19">
        <v>0</v>
      </c>
      <c r="S694" s="20">
        <f t="shared" si="20"/>
        <v>0</v>
      </c>
      <c r="T694" s="20">
        <f t="shared" si="21"/>
        <v>0</v>
      </c>
    </row>
    <row r="695" spans="2:20" ht="63.75" customHeight="1" x14ac:dyDescent="0.2">
      <c r="B695" s="48" t="s">
        <v>267</v>
      </c>
      <c r="C695" s="15" t="s">
        <v>33</v>
      </c>
      <c r="D695" s="22" t="s">
        <v>5</v>
      </c>
      <c r="E695" s="51" t="s">
        <v>16</v>
      </c>
      <c r="F695" s="45" t="s">
        <v>9</v>
      </c>
      <c r="G695" s="16" t="s">
        <v>266</v>
      </c>
      <c r="H695" s="17" t="s">
        <v>533</v>
      </c>
      <c r="I695" s="23" t="s">
        <v>358</v>
      </c>
      <c r="J695" s="18"/>
      <c r="K695" s="19">
        <v>817.3</v>
      </c>
      <c r="L695" s="18"/>
      <c r="M695" s="19">
        <v>624</v>
      </c>
      <c r="N695" s="18"/>
      <c r="O695" s="19">
        <v>758.4</v>
      </c>
      <c r="P695" s="53"/>
      <c r="Q695" s="19">
        <v>0</v>
      </c>
      <c r="R695" s="19">
        <v>0</v>
      </c>
      <c r="S695" s="20">
        <f t="shared" si="20"/>
        <v>0</v>
      </c>
      <c r="T695" s="20">
        <f t="shared" si="21"/>
        <v>0</v>
      </c>
    </row>
    <row r="696" spans="2:20" ht="63.75" customHeight="1" x14ac:dyDescent="0.2">
      <c r="B696" s="48" t="s">
        <v>267</v>
      </c>
      <c r="C696" s="15" t="s">
        <v>33</v>
      </c>
      <c r="D696" s="22" t="s">
        <v>28</v>
      </c>
      <c r="E696" s="51" t="s">
        <v>786</v>
      </c>
      <c r="F696" s="45" t="s">
        <v>29</v>
      </c>
      <c r="G696" s="16" t="s">
        <v>42</v>
      </c>
      <c r="H696" s="17">
        <v>601819487</v>
      </c>
      <c r="I696" s="23">
        <v>2018</v>
      </c>
      <c r="J696" s="53"/>
      <c r="K696" s="19">
        <v>0</v>
      </c>
      <c r="L696" s="53"/>
      <c r="M696" s="19">
        <v>0</v>
      </c>
      <c r="N696" s="53"/>
      <c r="O696" s="19">
        <v>0</v>
      </c>
      <c r="P696" s="18"/>
      <c r="Q696" s="19">
        <v>83900</v>
      </c>
      <c r="R696" s="19">
        <v>259404</v>
      </c>
      <c r="S696" s="20">
        <f t="shared" si="20"/>
        <v>0</v>
      </c>
      <c r="T696" s="20">
        <f t="shared" si="21"/>
        <v>0</v>
      </c>
    </row>
    <row r="697" spans="2:20" ht="63.75" customHeight="1" x14ac:dyDescent="0.2">
      <c r="B697" s="48" t="s">
        <v>267</v>
      </c>
      <c r="C697" s="15" t="s">
        <v>33</v>
      </c>
      <c r="D697" s="22" t="s">
        <v>28</v>
      </c>
      <c r="E697" s="51" t="s">
        <v>786</v>
      </c>
      <c r="F697" s="45" t="s">
        <v>29</v>
      </c>
      <c r="G697" s="16" t="s">
        <v>43</v>
      </c>
      <c r="H697" s="17">
        <v>601819481</v>
      </c>
      <c r="I697" s="23">
        <v>2018</v>
      </c>
      <c r="J697" s="53"/>
      <c r="K697" s="19">
        <v>0</v>
      </c>
      <c r="L697" s="53"/>
      <c r="M697" s="19">
        <v>0</v>
      </c>
      <c r="N697" s="53"/>
      <c r="O697" s="19">
        <v>0</v>
      </c>
      <c r="P697" s="18"/>
      <c r="Q697" s="19">
        <v>80400</v>
      </c>
      <c r="R697" s="19">
        <v>255904</v>
      </c>
      <c r="S697" s="20">
        <f t="shared" si="20"/>
        <v>0</v>
      </c>
      <c r="T697" s="20">
        <f t="shared" si="21"/>
        <v>0</v>
      </c>
    </row>
    <row r="698" spans="2:20" ht="63.75" customHeight="1" x14ac:dyDescent="0.2">
      <c r="B698" s="48" t="s">
        <v>267</v>
      </c>
      <c r="C698" s="15" t="s">
        <v>33</v>
      </c>
      <c r="D698" s="22" t="s">
        <v>28</v>
      </c>
      <c r="E698" s="51" t="s">
        <v>786</v>
      </c>
      <c r="F698" s="45" t="s">
        <v>29</v>
      </c>
      <c r="G698" s="16" t="s">
        <v>351</v>
      </c>
      <c r="H698" s="17">
        <v>601819770</v>
      </c>
      <c r="I698" s="23">
        <v>2018</v>
      </c>
      <c r="J698" s="53"/>
      <c r="K698" s="19">
        <v>0</v>
      </c>
      <c r="L698" s="53"/>
      <c r="M698" s="19">
        <v>0</v>
      </c>
      <c r="N698" s="53"/>
      <c r="O698" s="19">
        <v>0</v>
      </c>
      <c r="P698" s="18"/>
      <c r="Q698" s="19">
        <v>83900</v>
      </c>
      <c r="R698" s="19">
        <v>259404</v>
      </c>
      <c r="S698" s="20">
        <f t="shared" si="20"/>
        <v>0</v>
      </c>
      <c r="T698" s="20">
        <f t="shared" si="21"/>
        <v>0</v>
      </c>
    </row>
    <row r="699" spans="2:20" ht="63.75" customHeight="1" x14ac:dyDescent="0.2">
      <c r="B699" s="48" t="s">
        <v>267</v>
      </c>
      <c r="C699" s="15" t="s">
        <v>33</v>
      </c>
      <c r="D699" s="22" t="s">
        <v>28</v>
      </c>
      <c r="E699" s="51" t="s">
        <v>786</v>
      </c>
      <c r="F699" s="45" t="s">
        <v>29</v>
      </c>
      <c r="G699" s="16" t="s">
        <v>46</v>
      </c>
      <c r="H699" s="17">
        <v>601819509</v>
      </c>
      <c r="I699" s="23">
        <v>2018</v>
      </c>
      <c r="J699" s="53"/>
      <c r="K699" s="19">
        <v>0</v>
      </c>
      <c r="L699" s="53"/>
      <c r="M699" s="19">
        <v>0</v>
      </c>
      <c r="N699" s="53"/>
      <c r="O699" s="19">
        <v>0</v>
      </c>
      <c r="P699" s="18"/>
      <c r="Q699" s="19">
        <v>83900</v>
      </c>
      <c r="R699" s="19">
        <v>259404</v>
      </c>
      <c r="S699" s="20">
        <f t="shared" si="20"/>
        <v>0</v>
      </c>
      <c r="T699" s="20">
        <f t="shared" si="21"/>
        <v>0</v>
      </c>
    </row>
    <row r="700" spans="2:20" ht="63.75" customHeight="1" x14ac:dyDescent="0.2">
      <c r="B700" s="48" t="s">
        <v>267</v>
      </c>
      <c r="C700" s="15" t="s">
        <v>33</v>
      </c>
      <c r="D700" s="22" t="s">
        <v>28</v>
      </c>
      <c r="E700" s="51" t="s">
        <v>786</v>
      </c>
      <c r="F700" s="45" t="s">
        <v>29</v>
      </c>
      <c r="G700" s="16" t="s">
        <v>47</v>
      </c>
      <c r="H700" s="17">
        <v>601819303</v>
      </c>
      <c r="I700" s="23">
        <v>2017</v>
      </c>
      <c r="J700" s="53"/>
      <c r="K700" s="19">
        <v>0</v>
      </c>
      <c r="L700" s="53"/>
      <c r="M700" s="19">
        <v>0</v>
      </c>
      <c r="N700" s="53"/>
      <c r="O700" s="19">
        <v>0</v>
      </c>
      <c r="P700" s="18"/>
      <c r="Q700" s="19">
        <v>84600</v>
      </c>
      <c r="R700" s="19">
        <v>260104</v>
      </c>
      <c r="S700" s="20">
        <f t="shared" si="20"/>
        <v>0</v>
      </c>
      <c r="T700" s="20">
        <f t="shared" si="21"/>
        <v>0</v>
      </c>
    </row>
    <row r="701" spans="2:20" ht="63.75" customHeight="1" x14ac:dyDescent="0.2">
      <c r="B701" s="48" t="s">
        <v>267</v>
      </c>
      <c r="C701" s="15" t="s">
        <v>33</v>
      </c>
      <c r="D701" s="22" t="s">
        <v>28</v>
      </c>
      <c r="E701" s="51" t="s">
        <v>786</v>
      </c>
      <c r="F701" s="45" t="s">
        <v>29</v>
      </c>
      <c r="G701" s="16" t="s">
        <v>49</v>
      </c>
      <c r="H701" s="17">
        <v>601819511</v>
      </c>
      <c r="I701" s="23">
        <v>2018</v>
      </c>
      <c r="J701" s="53"/>
      <c r="K701" s="19">
        <v>0</v>
      </c>
      <c r="L701" s="53"/>
      <c r="M701" s="19">
        <v>0</v>
      </c>
      <c r="N701" s="53"/>
      <c r="O701" s="19">
        <v>0</v>
      </c>
      <c r="P701" s="18"/>
      <c r="Q701" s="19">
        <v>83900</v>
      </c>
      <c r="R701" s="19">
        <v>259404</v>
      </c>
      <c r="S701" s="20">
        <f t="shared" si="20"/>
        <v>0</v>
      </c>
      <c r="T701" s="20">
        <f t="shared" si="21"/>
        <v>0</v>
      </c>
    </row>
    <row r="702" spans="2:20" ht="63.75" customHeight="1" x14ac:dyDescent="0.2">
      <c r="B702" s="48" t="s">
        <v>267</v>
      </c>
      <c r="C702" s="15" t="s">
        <v>33</v>
      </c>
      <c r="D702" s="22" t="s">
        <v>28</v>
      </c>
      <c r="E702" s="51" t="s">
        <v>786</v>
      </c>
      <c r="F702" s="45" t="s">
        <v>29</v>
      </c>
      <c r="G702" s="16" t="s">
        <v>51</v>
      </c>
      <c r="H702" s="17">
        <v>601819553</v>
      </c>
      <c r="I702" s="23">
        <v>2018</v>
      </c>
      <c r="J702" s="53"/>
      <c r="K702" s="19">
        <v>0</v>
      </c>
      <c r="L702" s="53"/>
      <c r="M702" s="19">
        <v>0</v>
      </c>
      <c r="N702" s="53"/>
      <c r="O702" s="19">
        <v>0</v>
      </c>
      <c r="P702" s="18"/>
      <c r="Q702" s="19">
        <v>83900</v>
      </c>
      <c r="R702" s="19">
        <v>259404</v>
      </c>
      <c r="S702" s="20">
        <f t="shared" si="20"/>
        <v>0</v>
      </c>
      <c r="T702" s="20">
        <f t="shared" si="21"/>
        <v>0</v>
      </c>
    </row>
    <row r="703" spans="2:20" ht="63.75" customHeight="1" x14ac:dyDescent="0.2">
      <c r="B703" s="48" t="s">
        <v>267</v>
      </c>
      <c r="C703" s="15" t="s">
        <v>33</v>
      </c>
      <c r="D703" s="22" t="s">
        <v>28</v>
      </c>
      <c r="E703" s="51" t="s">
        <v>786</v>
      </c>
      <c r="F703" s="45" t="s">
        <v>29</v>
      </c>
      <c r="G703" s="16" t="s">
        <v>217</v>
      </c>
      <c r="H703" s="17">
        <v>601819318</v>
      </c>
      <c r="I703" s="23">
        <v>2017</v>
      </c>
      <c r="J703" s="53"/>
      <c r="K703" s="19">
        <v>0</v>
      </c>
      <c r="L703" s="53"/>
      <c r="M703" s="19">
        <v>0</v>
      </c>
      <c r="N703" s="53"/>
      <c r="O703" s="19">
        <v>0</v>
      </c>
      <c r="P703" s="18"/>
      <c r="Q703" s="19">
        <v>67900</v>
      </c>
      <c r="R703" s="19">
        <v>243404</v>
      </c>
      <c r="S703" s="20">
        <f t="shared" si="20"/>
        <v>0</v>
      </c>
      <c r="T703" s="20">
        <f t="shared" si="21"/>
        <v>0</v>
      </c>
    </row>
    <row r="704" spans="2:20" ht="63.75" customHeight="1" x14ac:dyDescent="0.2">
      <c r="B704" s="48" t="s">
        <v>267</v>
      </c>
      <c r="C704" s="15" t="s">
        <v>33</v>
      </c>
      <c r="D704" s="22" t="s">
        <v>28</v>
      </c>
      <c r="E704" s="51" t="s">
        <v>16</v>
      </c>
      <c r="F704" s="45" t="s">
        <v>29</v>
      </c>
      <c r="G704" s="16" t="s">
        <v>218</v>
      </c>
      <c r="H704" s="17">
        <v>601819309</v>
      </c>
      <c r="I704" s="23">
        <v>2017</v>
      </c>
      <c r="J704" s="53"/>
      <c r="K704" s="19">
        <v>0</v>
      </c>
      <c r="L704" s="53"/>
      <c r="M704" s="19">
        <v>0</v>
      </c>
      <c r="N704" s="53"/>
      <c r="O704" s="19">
        <v>0</v>
      </c>
      <c r="P704" s="18"/>
      <c r="Q704" s="19">
        <v>83200</v>
      </c>
      <c r="R704" s="19">
        <v>258704</v>
      </c>
      <c r="S704" s="20">
        <f t="shared" si="20"/>
        <v>0</v>
      </c>
      <c r="T704" s="20">
        <f t="shared" si="21"/>
        <v>0</v>
      </c>
    </row>
    <row r="705" spans="2:20" ht="63.75" customHeight="1" x14ac:dyDescent="0.2">
      <c r="B705" s="48" t="s">
        <v>267</v>
      </c>
      <c r="C705" s="15" t="s">
        <v>33</v>
      </c>
      <c r="D705" s="22" t="s">
        <v>28</v>
      </c>
      <c r="E705" s="51" t="s">
        <v>16</v>
      </c>
      <c r="F705" s="45" t="s">
        <v>29</v>
      </c>
      <c r="G705" s="16" t="s">
        <v>220</v>
      </c>
      <c r="H705" s="17">
        <v>601819678</v>
      </c>
      <c r="I705" s="23">
        <v>2018</v>
      </c>
      <c r="J705" s="53"/>
      <c r="K705" s="19">
        <v>0</v>
      </c>
      <c r="L705" s="53"/>
      <c r="M705" s="19">
        <v>0</v>
      </c>
      <c r="N705" s="53"/>
      <c r="O705" s="19">
        <v>0</v>
      </c>
      <c r="P705" s="18"/>
      <c r="Q705" s="19">
        <v>61800</v>
      </c>
      <c r="R705" s="19">
        <v>237304</v>
      </c>
      <c r="S705" s="20">
        <f t="shared" si="20"/>
        <v>0</v>
      </c>
      <c r="T705" s="20">
        <f t="shared" si="21"/>
        <v>0</v>
      </c>
    </row>
    <row r="706" spans="2:20" ht="63.75" customHeight="1" x14ac:dyDescent="0.2">
      <c r="B706" s="48" t="s">
        <v>267</v>
      </c>
      <c r="C706" s="15" t="s">
        <v>33</v>
      </c>
      <c r="D706" s="22" t="s">
        <v>28</v>
      </c>
      <c r="E706" s="51" t="s">
        <v>16</v>
      </c>
      <c r="F706" s="45" t="s">
        <v>29</v>
      </c>
      <c r="G706" s="16" t="s">
        <v>59</v>
      </c>
      <c r="H706" s="17">
        <v>601819710</v>
      </c>
      <c r="I706" s="23">
        <v>2018</v>
      </c>
      <c r="J706" s="53"/>
      <c r="K706" s="19">
        <v>0</v>
      </c>
      <c r="L706" s="53"/>
      <c r="M706" s="19">
        <v>0</v>
      </c>
      <c r="N706" s="53"/>
      <c r="O706" s="19">
        <v>0</v>
      </c>
      <c r="P706" s="18"/>
      <c r="Q706" s="19">
        <v>83600</v>
      </c>
      <c r="R706" s="19">
        <v>259104</v>
      </c>
      <c r="S706" s="20">
        <f t="shared" si="20"/>
        <v>0</v>
      </c>
      <c r="T706" s="20">
        <f t="shared" si="21"/>
        <v>0</v>
      </c>
    </row>
    <row r="707" spans="2:20" ht="63.75" customHeight="1" x14ac:dyDescent="0.2">
      <c r="B707" s="48" t="s">
        <v>267</v>
      </c>
      <c r="C707" s="15" t="s">
        <v>610</v>
      </c>
      <c r="D707" s="22" t="s">
        <v>28</v>
      </c>
      <c r="E707" s="51" t="s">
        <v>786</v>
      </c>
      <c r="F707" s="45" t="s">
        <v>29</v>
      </c>
      <c r="G707" s="16" t="s">
        <v>44</v>
      </c>
      <c r="H707" s="17">
        <v>601820089</v>
      </c>
      <c r="I707" s="23">
        <v>2019</v>
      </c>
      <c r="J707" s="53"/>
      <c r="K707" s="19">
        <v>0</v>
      </c>
      <c r="L707" s="53"/>
      <c r="M707" s="19">
        <v>0</v>
      </c>
      <c r="N707" s="53"/>
      <c r="O707" s="19">
        <v>0</v>
      </c>
      <c r="P707" s="18"/>
      <c r="Q707" s="19">
        <v>81800</v>
      </c>
      <c r="R707" s="19">
        <v>257300</v>
      </c>
      <c r="S707" s="20">
        <f t="shared" si="20"/>
        <v>0</v>
      </c>
      <c r="T707" s="20">
        <f t="shared" si="21"/>
        <v>0</v>
      </c>
    </row>
    <row r="708" spans="2:20" ht="63.75" customHeight="1" x14ac:dyDescent="0.2">
      <c r="B708" s="48" t="s">
        <v>267</v>
      </c>
      <c r="C708" s="15" t="s">
        <v>610</v>
      </c>
      <c r="D708" s="22" t="s">
        <v>28</v>
      </c>
      <c r="E708" s="51" t="s">
        <v>786</v>
      </c>
      <c r="F708" s="45" t="s">
        <v>29</v>
      </c>
      <c r="G708" s="16" t="s">
        <v>53</v>
      </c>
      <c r="H708" s="17">
        <v>601820066</v>
      </c>
      <c r="I708" s="23">
        <v>2019</v>
      </c>
      <c r="J708" s="53"/>
      <c r="K708" s="19">
        <v>0</v>
      </c>
      <c r="L708" s="53"/>
      <c r="M708" s="19">
        <v>0</v>
      </c>
      <c r="N708" s="53"/>
      <c r="O708" s="19">
        <v>0</v>
      </c>
      <c r="P708" s="18"/>
      <c r="Q708" s="19">
        <v>81800</v>
      </c>
      <c r="R708" s="19">
        <v>257300</v>
      </c>
      <c r="S708" s="20">
        <f t="shared" si="20"/>
        <v>0</v>
      </c>
      <c r="T708" s="20">
        <f t="shared" si="21"/>
        <v>0</v>
      </c>
    </row>
    <row r="709" spans="2:20" ht="63.75" customHeight="1" x14ac:dyDescent="0.2">
      <c r="B709" s="48" t="s">
        <v>267</v>
      </c>
      <c r="C709" s="15" t="s">
        <v>611</v>
      </c>
      <c r="D709" s="22" t="s">
        <v>28</v>
      </c>
      <c r="E709" s="51" t="s">
        <v>16</v>
      </c>
      <c r="F709" s="45" t="s">
        <v>29</v>
      </c>
      <c r="G709" s="16" t="s">
        <v>266</v>
      </c>
      <c r="H709" s="17">
        <v>601819982</v>
      </c>
      <c r="I709" s="23">
        <v>2019</v>
      </c>
      <c r="J709" s="53"/>
      <c r="K709" s="19">
        <v>0</v>
      </c>
      <c r="L709" s="53"/>
      <c r="M709" s="19">
        <v>0</v>
      </c>
      <c r="N709" s="53"/>
      <c r="O709" s="19">
        <v>0</v>
      </c>
      <c r="P709" s="18"/>
      <c r="Q709" s="19">
        <v>81800</v>
      </c>
      <c r="R709" s="19">
        <v>257300</v>
      </c>
      <c r="S709" s="20">
        <f t="shared" si="20"/>
        <v>0</v>
      </c>
      <c r="T709" s="20">
        <f t="shared" si="21"/>
        <v>0</v>
      </c>
    </row>
    <row r="710" spans="2:20" ht="63.75" customHeight="1" x14ac:dyDescent="0.2">
      <c r="B710" s="48" t="s">
        <v>267</v>
      </c>
      <c r="C710" s="15" t="s">
        <v>612</v>
      </c>
      <c r="D710" s="22" t="s">
        <v>28</v>
      </c>
      <c r="E710" s="51" t="s">
        <v>16</v>
      </c>
      <c r="F710" s="45" t="s">
        <v>29</v>
      </c>
      <c r="G710" s="16" t="s">
        <v>265</v>
      </c>
      <c r="H710" s="17">
        <v>601820027</v>
      </c>
      <c r="I710" s="23">
        <v>2019</v>
      </c>
      <c r="J710" s="53"/>
      <c r="K710" s="19">
        <v>0</v>
      </c>
      <c r="L710" s="53"/>
      <c r="M710" s="19">
        <v>0</v>
      </c>
      <c r="N710" s="53"/>
      <c r="O710" s="19">
        <v>0</v>
      </c>
      <c r="P710" s="18"/>
      <c r="Q710" s="19">
        <v>81800</v>
      </c>
      <c r="R710" s="19">
        <v>257300</v>
      </c>
      <c r="S710" s="20">
        <f t="shared" ref="S710:S773" si="22">J710*K710+N710*O710+P710*Q710+L710*M710</f>
        <v>0</v>
      </c>
      <c r="T710" s="20">
        <f t="shared" ref="T710:T773" si="23">J710*K710+N710*O710+P710*R710+L710*M710</f>
        <v>0</v>
      </c>
    </row>
    <row r="711" spans="2:20" ht="63.75" customHeight="1" x14ac:dyDescent="0.2">
      <c r="B711" s="48" t="s">
        <v>268</v>
      </c>
      <c r="C711" s="15" t="s">
        <v>649</v>
      </c>
      <c r="D711" s="22" t="s">
        <v>5</v>
      </c>
      <c r="E711" s="51" t="s">
        <v>16</v>
      </c>
      <c r="F711" s="45" t="s">
        <v>18</v>
      </c>
      <c r="G711" s="16" t="s">
        <v>681</v>
      </c>
      <c r="H711" s="17">
        <v>101119544</v>
      </c>
      <c r="I711" s="23">
        <v>2019</v>
      </c>
      <c r="J711" s="18"/>
      <c r="K711" s="19">
        <v>742.5</v>
      </c>
      <c r="L711" s="18"/>
      <c r="M711" s="19">
        <v>567.6</v>
      </c>
      <c r="N711" s="18"/>
      <c r="O711" s="19">
        <v>688.8</v>
      </c>
      <c r="P711" s="53"/>
      <c r="Q711" s="19">
        <v>0</v>
      </c>
      <c r="R711" s="19">
        <v>0</v>
      </c>
      <c r="S711" s="20">
        <f t="shared" si="22"/>
        <v>0</v>
      </c>
      <c r="T711" s="20">
        <f t="shared" si="23"/>
        <v>0</v>
      </c>
    </row>
    <row r="712" spans="2:20" ht="63.75" customHeight="1" x14ac:dyDescent="0.2">
      <c r="B712" s="48" t="s">
        <v>268</v>
      </c>
      <c r="C712" s="15" t="s">
        <v>269</v>
      </c>
      <c r="D712" s="22" t="s">
        <v>5</v>
      </c>
      <c r="E712" s="51" t="s">
        <v>34</v>
      </c>
      <c r="F712" s="45" t="s">
        <v>7</v>
      </c>
      <c r="G712" s="16" t="s">
        <v>105</v>
      </c>
      <c r="H712" s="17" t="s">
        <v>378</v>
      </c>
      <c r="I712" s="23" t="s">
        <v>358</v>
      </c>
      <c r="J712" s="18"/>
      <c r="K712" s="19">
        <v>643.5</v>
      </c>
      <c r="L712" s="18"/>
      <c r="M712" s="19">
        <v>492</v>
      </c>
      <c r="N712" s="18"/>
      <c r="O712" s="19">
        <v>596.4</v>
      </c>
      <c r="P712" s="53"/>
      <c r="Q712" s="19">
        <v>0</v>
      </c>
      <c r="R712" s="19">
        <v>0</v>
      </c>
      <c r="S712" s="20">
        <f t="shared" si="22"/>
        <v>0</v>
      </c>
      <c r="T712" s="20">
        <f t="shared" si="23"/>
        <v>0</v>
      </c>
    </row>
    <row r="713" spans="2:20" ht="63.75" customHeight="1" x14ac:dyDescent="0.2">
      <c r="B713" s="48" t="s">
        <v>268</v>
      </c>
      <c r="C713" s="15" t="s">
        <v>269</v>
      </c>
      <c r="D713" s="22" t="s">
        <v>5</v>
      </c>
      <c r="E713" s="51" t="s">
        <v>34</v>
      </c>
      <c r="F713" s="45" t="s">
        <v>9</v>
      </c>
      <c r="G713" s="16" t="s">
        <v>106</v>
      </c>
      <c r="H713" s="17" t="s">
        <v>379</v>
      </c>
      <c r="I713" s="23" t="s">
        <v>359</v>
      </c>
      <c r="J713" s="18"/>
      <c r="K713" s="19">
        <v>908.6</v>
      </c>
      <c r="L713" s="18"/>
      <c r="M713" s="19">
        <v>693.6</v>
      </c>
      <c r="N713" s="18"/>
      <c r="O713" s="19">
        <v>842.4</v>
      </c>
      <c r="P713" s="53"/>
      <c r="Q713" s="19">
        <v>0</v>
      </c>
      <c r="R713" s="19">
        <v>0</v>
      </c>
      <c r="S713" s="20">
        <f t="shared" si="22"/>
        <v>0</v>
      </c>
      <c r="T713" s="20">
        <f t="shared" si="23"/>
        <v>0</v>
      </c>
    </row>
    <row r="714" spans="2:20" ht="63.75" customHeight="1" x14ac:dyDescent="0.2">
      <c r="B714" s="48" t="s">
        <v>268</v>
      </c>
      <c r="C714" s="15" t="s">
        <v>269</v>
      </c>
      <c r="D714" s="22" t="s">
        <v>5</v>
      </c>
      <c r="E714" s="51" t="s">
        <v>34</v>
      </c>
      <c r="F714" s="45" t="s">
        <v>9</v>
      </c>
      <c r="G714" s="16" t="s">
        <v>79</v>
      </c>
      <c r="H714" s="17" t="s">
        <v>402</v>
      </c>
      <c r="I714" s="23" t="s">
        <v>358</v>
      </c>
      <c r="J714" s="18"/>
      <c r="K714" s="19">
        <v>1001</v>
      </c>
      <c r="L714" s="18"/>
      <c r="M714" s="19">
        <v>764.4</v>
      </c>
      <c r="N714" s="18"/>
      <c r="O714" s="19">
        <v>928.8</v>
      </c>
      <c r="P714" s="53"/>
      <c r="Q714" s="19">
        <v>0</v>
      </c>
      <c r="R714" s="19">
        <v>0</v>
      </c>
      <c r="S714" s="20">
        <f t="shared" si="22"/>
        <v>0</v>
      </c>
      <c r="T714" s="20">
        <f t="shared" si="23"/>
        <v>0</v>
      </c>
    </row>
    <row r="715" spans="2:20" ht="63.75" customHeight="1" x14ac:dyDescent="0.2">
      <c r="B715" s="48" t="s">
        <v>268</v>
      </c>
      <c r="C715" s="15" t="s">
        <v>269</v>
      </c>
      <c r="D715" s="22" t="s">
        <v>5</v>
      </c>
      <c r="E715" s="51" t="s">
        <v>786</v>
      </c>
      <c r="F715" s="45" t="s">
        <v>7</v>
      </c>
      <c r="G715" s="16" t="s">
        <v>80</v>
      </c>
      <c r="H715" s="17" t="s">
        <v>377</v>
      </c>
      <c r="I715" s="23" t="s">
        <v>359</v>
      </c>
      <c r="J715" s="18"/>
      <c r="K715" s="19">
        <v>819.5</v>
      </c>
      <c r="L715" s="18"/>
      <c r="M715" s="19">
        <v>626.4</v>
      </c>
      <c r="N715" s="18"/>
      <c r="O715" s="19">
        <v>759.6</v>
      </c>
      <c r="P715" s="53"/>
      <c r="Q715" s="19">
        <v>0</v>
      </c>
      <c r="R715" s="19">
        <v>0</v>
      </c>
      <c r="S715" s="20">
        <f t="shared" si="22"/>
        <v>0</v>
      </c>
      <c r="T715" s="20">
        <f t="shared" si="23"/>
        <v>0</v>
      </c>
    </row>
    <row r="716" spans="2:20" ht="63.75" customHeight="1" x14ac:dyDescent="0.2">
      <c r="B716" s="48" t="s">
        <v>268</v>
      </c>
      <c r="C716" s="15" t="s">
        <v>269</v>
      </c>
      <c r="D716" s="22" t="s">
        <v>5</v>
      </c>
      <c r="E716" s="51" t="s">
        <v>786</v>
      </c>
      <c r="F716" s="45" t="s">
        <v>9</v>
      </c>
      <c r="G716" s="16" t="s">
        <v>43</v>
      </c>
      <c r="H716" s="17" t="s">
        <v>401</v>
      </c>
      <c r="I716" s="23" t="s">
        <v>358</v>
      </c>
      <c r="J716" s="18"/>
      <c r="K716" s="19">
        <v>848.1</v>
      </c>
      <c r="L716" s="18"/>
      <c r="M716" s="19">
        <v>648</v>
      </c>
      <c r="N716" s="18"/>
      <c r="O716" s="19">
        <v>786</v>
      </c>
      <c r="P716" s="53"/>
      <c r="Q716" s="19">
        <v>0</v>
      </c>
      <c r="R716" s="19">
        <v>0</v>
      </c>
      <c r="S716" s="20">
        <f t="shared" si="22"/>
        <v>0</v>
      </c>
      <c r="T716" s="20">
        <f t="shared" si="23"/>
        <v>0</v>
      </c>
    </row>
    <row r="717" spans="2:20" ht="63.75" customHeight="1" x14ac:dyDescent="0.2">
      <c r="B717" s="48" t="s">
        <v>268</v>
      </c>
      <c r="C717" s="15" t="s">
        <v>269</v>
      </c>
      <c r="D717" s="22" t="s">
        <v>5</v>
      </c>
      <c r="E717" s="51" t="s">
        <v>786</v>
      </c>
      <c r="F717" s="45" t="s">
        <v>9</v>
      </c>
      <c r="G717" s="16" t="s">
        <v>110</v>
      </c>
      <c r="H717" s="17" t="s">
        <v>416</v>
      </c>
      <c r="I717" s="23" t="s">
        <v>358</v>
      </c>
      <c r="J717" s="18"/>
      <c r="K717" s="19">
        <v>909.7</v>
      </c>
      <c r="L717" s="18"/>
      <c r="M717" s="19">
        <v>694.8</v>
      </c>
      <c r="N717" s="18"/>
      <c r="O717" s="19">
        <v>843.6</v>
      </c>
      <c r="P717" s="53"/>
      <c r="Q717" s="19">
        <v>0</v>
      </c>
      <c r="R717" s="19">
        <v>0</v>
      </c>
      <c r="S717" s="20">
        <f t="shared" si="22"/>
        <v>0</v>
      </c>
      <c r="T717" s="20">
        <f t="shared" si="23"/>
        <v>0</v>
      </c>
    </row>
    <row r="718" spans="2:20" ht="38.25" customHeight="1" x14ac:dyDescent="0.2">
      <c r="B718" s="48" t="s">
        <v>268</v>
      </c>
      <c r="C718" s="15" t="s">
        <v>269</v>
      </c>
      <c r="D718" s="22" t="s">
        <v>5</v>
      </c>
      <c r="E718" s="51" t="s">
        <v>786</v>
      </c>
      <c r="F718" s="45" t="s">
        <v>9</v>
      </c>
      <c r="G718" s="16" t="s">
        <v>81</v>
      </c>
      <c r="H718" s="17" t="s">
        <v>464</v>
      </c>
      <c r="I718" s="23" t="s">
        <v>358</v>
      </c>
      <c r="J718" s="18"/>
      <c r="K718" s="19">
        <v>974.6</v>
      </c>
      <c r="L718" s="18"/>
      <c r="M718" s="19">
        <v>744</v>
      </c>
      <c r="N718" s="18"/>
      <c r="O718" s="19">
        <v>903.6</v>
      </c>
      <c r="P718" s="53"/>
      <c r="Q718" s="19">
        <v>0</v>
      </c>
      <c r="R718" s="19">
        <v>0</v>
      </c>
      <c r="S718" s="20">
        <f t="shared" si="22"/>
        <v>0</v>
      </c>
      <c r="T718" s="20">
        <f t="shared" si="23"/>
        <v>0</v>
      </c>
    </row>
    <row r="719" spans="2:20" ht="38.25" customHeight="1" x14ac:dyDescent="0.2">
      <c r="B719" s="48" t="s">
        <v>268</v>
      </c>
      <c r="C719" s="15" t="s">
        <v>269</v>
      </c>
      <c r="D719" s="22" t="s">
        <v>5</v>
      </c>
      <c r="E719" s="51" t="s">
        <v>786</v>
      </c>
      <c r="F719" s="45" t="s">
        <v>9</v>
      </c>
      <c r="G719" s="16" t="s">
        <v>12</v>
      </c>
      <c r="H719" s="17" t="s">
        <v>431</v>
      </c>
      <c r="I719" s="23" t="s">
        <v>359</v>
      </c>
      <c r="J719" s="18"/>
      <c r="K719" s="19">
        <v>950.4</v>
      </c>
      <c r="L719" s="18"/>
      <c r="M719" s="19">
        <v>726</v>
      </c>
      <c r="N719" s="18"/>
      <c r="O719" s="19">
        <v>880.8</v>
      </c>
      <c r="P719" s="53"/>
      <c r="Q719" s="19">
        <v>0</v>
      </c>
      <c r="R719" s="19">
        <v>0</v>
      </c>
      <c r="S719" s="20">
        <f t="shared" si="22"/>
        <v>0</v>
      </c>
      <c r="T719" s="20">
        <f t="shared" si="23"/>
        <v>0</v>
      </c>
    </row>
    <row r="720" spans="2:20" ht="38.25" customHeight="1" x14ac:dyDescent="0.2">
      <c r="B720" s="48" t="s">
        <v>268</v>
      </c>
      <c r="C720" s="15" t="s">
        <v>269</v>
      </c>
      <c r="D720" s="22" t="s">
        <v>5</v>
      </c>
      <c r="E720" s="51" t="s">
        <v>786</v>
      </c>
      <c r="F720" s="45" t="s">
        <v>9</v>
      </c>
      <c r="G720" s="16" t="s">
        <v>270</v>
      </c>
      <c r="H720" s="17" t="s">
        <v>446</v>
      </c>
      <c r="I720" s="23" t="s">
        <v>358</v>
      </c>
      <c r="J720" s="18"/>
      <c r="K720" s="19">
        <v>1050.5</v>
      </c>
      <c r="L720" s="18"/>
      <c r="M720" s="19">
        <v>802.8</v>
      </c>
      <c r="N720" s="18"/>
      <c r="O720" s="19">
        <v>974.4</v>
      </c>
      <c r="P720" s="53"/>
      <c r="Q720" s="19">
        <v>0</v>
      </c>
      <c r="R720" s="19">
        <v>0</v>
      </c>
      <c r="S720" s="20">
        <f t="shared" si="22"/>
        <v>0</v>
      </c>
      <c r="T720" s="20">
        <f t="shared" si="23"/>
        <v>0</v>
      </c>
    </row>
    <row r="721" spans="2:20" ht="38.25" customHeight="1" x14ac:dyDescent="0.2">
      <c r="B721" s="48" t="s">
        <v>268</v>
      </c>
      <c r="C721" s="15" t="s">
        <v>269</v>
      </c>
      <c r="D721" s="22" t="s">
        <v>5</v>
      </c>
      <c r="E721" s="51" t="s">
        <v>786</v>
      </c>
      <c r="F721" s="45" t="s">
        <v>9</v>
      </c>
      <c r="G721" s="16" t="s">
        <v>52</v>
      </c>
      <c r="H721" s="17" t="s">
        <v>482</v>
      </c>
      <c r="I721" s="23" t="s">
        <v>358</v>
      </c>
      <c r="J721" s="18"/>
      <c r="K721" s="19">
        <v>795.3</v>
      </c>
      <c r="L721" s="18"/>
      <c r="M721" s="19">
        <v>607.19999999999993</v>
      </c>
      <c r="N721" s="18"/>
      <c r="O721" s="19">
        <v>738</v>
      </c>
      <c r="P721" s="53"/>
      <c r="Q721" s="19">
        <v>0</v>
      </c>
      <c r="R721" s="19">
        <v>0</v>
      </c>
      <c r="S721" s="20">
        <f t="shared" si="22"/>
        <v>0</v>
      </c>
      <c r="T721" s="20">
        <f t="shared" si="23"/>
        <v>0</v>
      </c>
    </row>
    <row r="722" spans="2:20" ht="38.25" customHeight="1" x14ac:dyDescent="0.2">
      <c r="B722" s="48" t="s">
        <v>268</v>
      </c>
      <c r="C722" s="15" t="s">
        <v>269</v>
      </c>
      <c r="D722" s="22" t="s">
        <v>5</v>
      </c>
      <c r="E722" s="51" t="s">
        <v>786</v>
      </c>
      <c r="F722" s="45" t="s">
        <v>9</v>
      </c>
      <c r="G722" s="16" t="s">
        <v>122</v>
      </c>
      <c r="H722" s="17" t="s">
        <v>418</v>
      </c>
      <c r="I722" s="23" t="s">
        <v>358</v>
      </c>
      <c r="J722" s="18"/>
      <c r="K722" s="19">
        <v>1013.1</v>
      </c>
      <c r="L722" s="18"/>
      <c r="M722" s="19">
        <v>774</v>
      </c>
      <c r="N722" s="18"/>
      <c r="O722" s="19">
        <v>939.59999999999991</v>
      </c>
      <c r="P722" s="53"/>
      <c r="Q722" s="19">
        <v>0</v>
      </c>
      <c r="R722" s="19">
        <v>0</v>
      </c>
      <c r="S722" s="20">
        <f t="shared" si="22"/>
        <v>0</v>
      </c>
      <c r="T722" s="20">
        <f t="shared" si="23"/>
        <v>0</v>
      </c>
    </row>
    <row r="723" spans="2:20" ht="38.25" customHeight="1" x14ac:dyDescent="0.2">
      <c r="B723" s="48" t="s">
        <v>268</v>
      </c>
      <c r="C723" s="15" t="s">
        <v>269</v>
      </c>
      <c r="D723" s="22" t="s">
        <v>5</v>
      </c>
      <c r="E723" s="51" t="s">
        <v>786</v>
      </c>
      <c r="F723" s="45" t="s">
        <v>9</v>
      </c>
      <c r="G723" s="16" t="s">
        <v>85</v>
      </c>
      <c r="H723" s="17" t="s">
        <v>392</v>
      </c>
      <c r="I723" s="23" t="s">
        <v>358</v>
      </c>
      <c r="J723" s="18"/>
      <c r="K723" s="19">
        <v>1074.7</v>
      </c>
      <c r="L723" s="18"/>
      <c r="M723" s="19">
        <v>820.8</v>
      </c>
      <c r="N723" s="18"/>
      <c r="O723" s="19">
        <v>996</v>
      </c>
      <c r="P723" s="53"/>
      <c r="Q723" s="19">
        <v>0</v>
      </c>
      <c r="R723" s="19">
        <v>0</v>
      </c>
      <c r="S723" s="20">
        <f t="shared" si="22"/>
        <v>0</v>
      </c>
      <c r="T723" s="20">
        <f t="shared" si="23"/>
        <v>0</v>
      </c>
    </row>
    <row r="724" spans="2:20" ht="38.25" customHeight="1" x14ac:dyDescent="0.2">
      <c r="B724" s="48" t="s">
        <v>268</v>
      </c>
      <c r="C724" s="15" t="s">
        <v>269</v>
      </c>
      <c r="D724" s="22" t="s">
        <v>5</v>
      </c>
      <c r="E724" s="51" t="s">
        <v>16</v>
      </c>
      <c r="F724" s="45" t="s">
        <v>7</v>
      </c>
      <c r="G724" s="16" t="s">
        <v>280</v>
      </c>
      <c r="H724" s="17" t="s">
        <v>477</v>
      </c>
      <c r="I724" s="23" t="s">
        <v>358</v>
      </c>
      <c r="J724" s="18"/>
      <c r="K724" s="19">
        <v>916.3</v>
      </c>
      <c r="L724" s="18"/>
      <c r="M724" s="19">
        <v>699.6</v>
      </c>
      <c r="N724" s="18"/>
      <c r="O724" s="19">
        <v>849.6</v>
      </c>
      <c r="P724" s="53"/>
      <c r="Q724" s="19">
        <v>0</v>
      </c>
      <c r="R724" s="19">
        <v>0</v>
      </c>
      <c r="S724" s="20">
        <f t="shared" si="22"/>
        <v>0</v>
      </c>
      <c r="T724" s="20">
        <f t="shared" si="23"/>
        <v>0</v>
      </c>
    </row>
    <row r="725" spans="2:20" ht="38.25" customHeight="1" x14ac:dyDescent="0.2">
      <c r="B725" s="48" t="s">
        <v>268</v>
      </c>
      <c r="C725" s="15" t="s">
        <v>269</v>
      </c>
      <c r="D725" s="22" t="s">
        <v>5</v>
      </c>
      <c r="E725" s="51" t="s">
        <v>16</v>
      </c>
      <c r="F725" s="45" t="s">
        <v>9</v>
      </c>
      <c r="G725" s="16" t="s">
        <v>275</v>
      </c>
      <c r="H725" s="17" t="s">
        <v>529</v>
      </c>
      <c r="I725" s="23" t="s">
        <v>358</v>
      </c>
      <c r="J725" s="18"/>
      <c r="K725" s="19">
        <v>930.6</v>
      </c>
      <c r="L725" s="18"/>
      <c r="M725" s="19">
        <v>710.4</v>
      </c>
      <c r="N725" s="18"/>
      <c r="O725" s="19">
        <v>862.8</v>
      </c>
      <c r="P725" s="53"/>
      <c r="Q725" s="19">
        <v>0</v>
      </c>
      <c r="R725" s="19">
        <v>0</v>
      </c>
      <c r="S725" s="20">
        <f t="shared" si="22"/>
        <v>0</v>
      </c>
      <c r="T725" s="20">
        <f t="shared" si="23"/>
        <v>0</v>
      </c>
    </row>
    <row r="726" spans="2:20" ht="38.25" customHeight="1" x14ac:dyDescent="0.2">
      <c r="B726" s="48" t="s">
        <v>268</v>
      </c>
      <c r="C726" s="15" t="s">
        <v>269</v>
      </c>
      <c r="D726" s="22" t="s">
        <v>5</v>
      </c>
      <c r="E726" s="51" t="s">
        <v>16</v>
      </c>
      <c r="F726" s="45" t="s">
        <v>9</v>
      </c>
      <c r="G726" s="16" t="s">
        <v>273</v>
      </c>
      <c r="H726" s="17" t="s">
        <v>534</v>
      </c>
      <c r="I726" s="23" t="s">
        <v>358</v>
      </c>
      <c r="J726" s="18"/>
      <c r="K726" s="19">
        <v>817.3</v>
      </c>
      <c r="L726" s="18"/>
      <c r="M726" s="19">
        <v>624</v>
      </c>
      <c r="N726" s="18"/>
      <c r="O726" s="19">
        <v>758.4</v>
      </c>
      <c r="P726" s="53"/>
      <c r="Q726" s="19">
        <v>0</v>
      </c>
      <c r="R726" s="19">
        <v>0</v>
      </c>
      <c r="S726" s="20">
        <f t="shared" si="22"/>
        <v>0</v>
      </c>
      <c r="T726" s="20">
        <f t="shared" si="23"/>
        <v>0</v>
      </c>
    </row>
    <row r="727" spans="2:20" ht="38.25" customHeight="1" x14ac:dyDescent="0.2">
      <c r="B727" s="48" t="s">
        <v>268</v>
      </c>
      <c r="C727" s="15" t="s">
        <v>269</v>
      </c>
      <c r="D727" s="22" t="s">
        <v>5</v>
      </c>
      <c r="E727" s="51" t="s">
        <v>16</v>
      </c>
      <c r="F727" s="45" t="s">
        <v>9</v>
      </c>
      <c r="G727" s="16" t="s">
        <v>274</v>
      </c>
      <c r="H727" s="17" t="s">
        <v>448</v>
      </c>
      <c r="I727" s="23" t="s">
        <v>358</v>
      </c>
      <c r="J727" s="18"/>
      <c r="K727" s="19">
        <v>1122</v>
      </c>
      <c r="L727" s="18"/>
      <c r="M727" s="19">
        <v>856.8</v>
      </c>
      <c r="N727" s="18"/>
      <c r="O727" s="19">
        <v>1040.3999999999999</v>
      </c>
      <c r="P727" s="53"/>
      <c r="Q727" s="19">
        <v>0</v>
      </c>
      <c r="R727" s="19">
        <v>0</v>
      </c>
      <c r="S727" s="20">
        <f t="shared" si="22"/>
        <v>0</v>
      </c>
      <c r="T727" s="20">
        <f t="shared" si="23"/>
        <v>0</v>
      </c>
    </row>
    <row r="728" spans="2:20" ht="38.25" customHeight="1" x14ac:dyDescent="0.2">
      <c r="B728" s="48" t="s">
        <v>268</v>
      </c>
      <c r="C728" s="15" t="s">
        <v>269</v>
      </c>
      <c r="D728" s="22" t="s">
        <v>5</v>
      </c>
      <c r="E728" s="51" t="s">
        <v>16</v>
      </c>
      <c r="F728" s="45" t="s">
        <v>9</v>
      </c>
      <c r="G728" s="16" t="s">
        <v>277</v>
      </c>
      <c r="H728" s="17" t="s">
        <v>430</v>
      </c>
      <c r="I728" s="23" t="s">
        <v>358</v>
      </c>
      <c r="J728" s="18"/>
      <c r="K728" s="19">
        <v>1095.5999999999999</v>
      </c>
      <c r="L728" s="18"/>
      <c r="M728" s="19">
        <v>836.4</v>
      </c>
      <c r="N728" s="18"/>
      <c r="O728" s="19">
        <v>1016.4</v>
      </c>
      <c r="P728" s="53"/>
      <c r="Q728" s="19">
        <v>0</v>
      </c>
      <c r="R728" s="19">
        <v>0</v>
      </c>
      <c r="S728" s="20">
        <f t="shared" si="22"/>
        <v>0</v>
      </c>
      <c r="T728" s="20">
        <f t="shared" si="23"/>
        <v>0</v>
      </c>
    </row>
    <row r="729" spans="2:20" ht="38.25" customHeight="1" x14ac:dyDescent="0.2">
      <c r="B729" s="48" t="s">
        <v>268</v>
      </c>
      <c r="C729" s="15" t="s">
        <v>269</v>
      </c>
      <c r="D729" s="22" t="s">
        <v>5</v>
      </c>
      <c r="E729" s="51" t="s">
        <v>16</v>
      </c>
      <c r="F729" s="45" t="s">
        <v>9</v>
      </c>
      <c r="G729" s="16" t="s">
        <v>279</v>
      </c>
      <c r="H729" s="17" t="s">
        <v>362</v>
      </c>
      <c r="I729" s="23" t="s">
        <v>358</v>
      </c>
      <c r="J729" s="18"/>
      <c r="K729" s="19">
        <v>897.6</v>
      </c>
      <c r="L729" s="18"/>
      <c r="M729" s="19">
        <v>685.19999999999993</v>
      </c>
      <c r="N729" s="18"/>
      <c r="O729" s="19">
        <v>832.8</v>
      </c>
      <c r="P729" s="53"/>
      <c r="Q729" s="19">
        <v>0</v>
      </c>
      <c r="R729" s="19">
        <v>0</v>
      </c>
      <c r="S729" s="20">
        <f t="shared" si="22"/>
        <v>0</v>
      </c>
      <c r="T729" s="20">
        <f t="shared" si="23"/>
        <v>0</v>
      </c>
    </row>
    <row r="730" spans="2:20" ht="38.25" customHeight="1" x14ac:dyDescent="0.2">
      <c r="B730" s="48" t="s">
        <v>268</v>
      </c>
      <c r="C730" s="15" t="s">
        <v>269</v>
      </c>
      <c r="D730" s="22" t="s">
        <v>5</v>
      </c>
      <c r="E730" s="51" t="s">
        <v>16</v>
      </c>
      <c r="F730" s="45" t="s">
        <v>9</v>
      </c>
      <c r="G730" s="16" t="s">
        <v>356</v>
      </c>
      <c r="H730" s="17" t="s">
        <v>476</v>
      </c>
      <c r="I730" s="23" t="s">
        <v>358</v>
      </c>
      <c r="J730" s="18"/>
      <c r="K730" s="19">
        <v>1246.3</v>
      </c>
      <c r="L730" s="18"/>
      <c r="M730" s="19">
        <v>951.59999999999991</v>
      </c>
      <c r="N730" s="18"/>
      <c r="O730" s="19">
        <v>1155.5999999999999</v>
      </c>
      <c r="P730" s="53"/>
      <c r="Q730" s="19">
        <v>0</v>
      </c>
      <c r="R730" s="19">
        <v>0</v>
      </c>
      <c r="S730" s="20">
        <f t="shared" si="22"/>
        <v>0</v>
      </c>
      <c r="T730" s="20">
        <f t="shared" si="23"/>
        <v>0</v>
      </c>
    </row>
    <row r="731" spans="2:20" ht="51" customHeight="1" x14ac:dyDescent="0.2">
      <c r="B731" s="48" t="s">
        <v>268</v>
      </c>
      <c r="C731" s="15" t="s">
        <v>269</v>
      </c>
      <c r="D731" s="22" t="s">
        <v>5</v>
      </c>
      <c r="E731" s="51" t="s">
        <v>16</v>
      </c>
      <c r="F731" s="45" t="s">
        <v>18</v>
      </c>
      <c r="G731" s="16" t="s">
        <v>276</v>
      </c>
      <c r="H731" s="17" t="s">
        <v>558</v>
      </c>
      <c r="I731" s="23" t="s">
        <v>358</v>
      </c>
      <c r="J731" s="18"/>
      <c r="K731" s="19">
        <v>817.3</v>
      </c>
      <c r="L731" s="18"/>
      <c r="M731" s="19">
        <v>624</v>
      </c>
      <c r="N731" s="18"/>
      <c r="O731" s="19">
        <v>758.4</v>
      </c>
      <c r="P731" s="53"/>
      <c r="Q731" s="19">
        <v>0</v>
      </c>
      <c r="R731" s="19">
        <v>0</v>
      </c>
      <c r="S731" s="20">
        <f t="shared" si="22"/>
        <v>0</v>
      </c>
      <c r="T731" s="20">
        <f t="shared" si="23"/>
        <v>0</v>
      </c>
    </row>
    <row r="732" spans="2:20" ht="51" customHeight="1" x14ac:dyDescent="0.2">
      <c r="B732" s="48" t="s">
        <v>268</v>
      </c>
      <c r="C732" s="15" t="s">
        <v>269</v>
      </c>
      <c r="D732" s="22" t="s">
        <v>5</v>
      </c>
      <c r="E732" s="51" t="s">
        <v>16</v>
      </c>
      <c r="F732" s="45" t="s">
        <v>18</v>
      </c>
      <c r="G732" s="16" t="s">
        <v>278</v>
      </c>
      <c r="H732" s="17" t="s">
        <v>530</v>
      </c>
      <c r="I732" s="23" t="s">
        <v>358</v>
      </c>
      <c r="J732" s="18"/>
      <c r="K732" s="19">
        <v>869</v>
      </c>
      <c r="L732" s="18"/>
      <c r="M732" s="19">
        <v>663.6</v>
      </c>
      <c r="N732" s="18"/>
      <c r="O732" s="19">
        <v>806.4</v>
      </c>
      <c r="P732" s="53"/>
      <c r="Q732" s="19">
        <v>0</v>
      </c>
      <c r="R732" s="19">
        <v>0</v>
      </c>
      <c r="S732" s="20">
        <f t="shared" si="22"/>
        <v>0</v>
      </c>
      <c r="T732" s="20">
        <f t="shared" si="23"/>
        <v>0</v>
      </c>
    </row>
    <row r="733" spans="2:20" ht="51" customHeight="1" x14ac:dyDescent="0.2">
      <c r="B733" s="48" t="s">
        <v>268</v>
      </c>
      <c r="C733" s="15" t="s">
        <v>269</v>
      </c>
      <c r="D733" s="22" t="s">
        <v>5</v>
      </c>
      <c r="E733" s="51" t="s">
        <v>16</v>
      </c>
      <c r="F733" s="45" t="s">
        <v>18</v>
      </c>
      <c r="G733" s="16" t="s">
        <v>272</v>
      </c>
      <c r="H733" s="17" t="s">
        <v>551</v>
      </c>
      <c r="I733" s="23" t="s">
        <v>358</v>
      </c>
      <c r="J733" s="18"/>
      <c r="K733" s="19">
        <v>865.7</v>
      </c>
      <c r="L733" s="18"/>
      <c r="M733" s="19">
        <v>661.19999999999993</v>
      </c>
      <c r="N733" s="18"/>
      <c r="O733" s="19">
        <v>802.8</v>
      </c>
      <c r="P733" s="53"/>
      <c r="Q733" s="19">
        <v>0</v>
      </c>
      <c r="R733" s="19">
        <v>0</v>
      </c>
      <c r="S733" s="20">
        <f t="shared" si="22"/>
        <v>0</v>
      </c>
      <c r="T733" s="20">
        <f t="shared" si="23"/>
        <v>0</v>
      </c>
    </row>
    <row r="734" spans="2:20" ht="51" customHeight="1" x14ac:dyDescent="0.2">
      <c r="B734" s="48" t="s">
        <v>268</v>
      </c>
      <c r="C734" s="15" t="s">
        <v>269</v>
      </c>
      <c r="D734" s="22" t="s">
        <v>5</v>
      </c>
      <c r="E734" s="51" t="s">
        <v>16</v>
      </c>
      <c r="F734" s="45" t="s">
        <v>18</v>
      </c>
      <c r="G734" s="16" t="s">
        <v>271</v>
      </c>
      <c r="H734" s="17" t="s">
        <v>531</v>
      </c>
      <c r="I734" s="23" t="s">
        <v>358</v>
      </c>
      <c r="J734" s="18"/>
      <c r="K734" s="19">
        <v>942.7</v>
      </c>
      <c r="L734" s="18"/>
      <c r="M734" s="19">
        <v>720</v>
      </c>
      <c r="N734" s="18"/>
      <c r="O734" s="19">
        <v>873.6</v>
      </c>
      <c r="P734" s="53"/>
      <c r="Q734" s="19">
        <v>0</v>
      </c>
      <c r="R734" s="19">
        <v>0</v>
      </c>
      <c r="S734" s="20">
        <f t="shared" si="22"/>
        <v>0</v>
      </c>
      <c r="T734" s="20">
        <f t="shared" si="23"/>
        <v>0</v>
      </c>
    </row>
    <row r="735" spans="2:20" ht="51" customHeight="1" x14ac:dyDescent="0.2">
      <c r="B735" s="48" t="s">
        <v>268</v>
      </c>
      <c r="C735" s="15" t="s">
        <v>269</v>
      </c>
      <c r="D735" s="22" t="s">
        <v>28</v>
      </c>
      <c r="E735" s="51" t="s">
        <v>786</v>
      </c>
      <c r="F735" s="45" t="s">
        <v>29</v>
      </c>
      <c r="G735" s="16" t="s">
        <v>43</v>
      </c>
      <c r="H735" s="17">
        <v>601819481</v>
      </c>
      <c r="I735" s="23">
        <v>2018</v>
      </c>
      <c r="J735" s="53"/>
      <c r="K735" s="19">
        <v>0</v>
      </c>
      <c r="L735" s="53"/>
      <c r="M735" s="19">
        <v>0</v>
      </c>
      <c r="N735" s="53"/>
      <c r="O735" s="19">
        <v>0</v>
      </c>
      <c r="P735" s="18"/>
      <c r="Q735" s="19">
        <v>80400</v>
      </c>
      <c r="R735" s="19">
        <v>255904</v>
      </c>
      <c r="S735" s="20">
        <f t="shared" si="22"/>
        <v>0</v>
      </c>
      <c r="T735" s="20">
        <f t="shared" si="23"/>
        <v>0</v>
      </c>
    </row>
    <row r="736" spans="2:20" ht="51" customHeight="1" x14ac:dyDescent="0.2">
      <c r="B736" s="48" t="s">
        <v>268</v>
      </c>
      <c r="C736" s="15" t="s">
        <v>269</v>
      </c>
      <c r="D736" s="22" t="s">
        <v>28</v>
      </c>
      <c r="E736" s="51" t="s">
        <v>786</v>
      </c>
      <c r="F736" s="45" t="s">
        <v>29</v>
      </c>
      <c r="G736" s="16" t="s">
        <v>116</v>
      </c>
      <c r="H736" s="17">
        <v>601819301</v>
      </c>
      <c r="I736" s="23">
        <v>2017</v>
      </c>
      <c r="J736" s="53"/>
      <c r="K736" s="19">
        <v>0</v>
      </c>
      <c r="L736" s="53"/>
      <c r="M736" s="19">
        <v>0</v>
      </c>
      <c r="N736" s="53"/>
      <c r="O736" s="19">
        <v>0</v>
      </c>
      <c r="P736" s="18"/>
      <c r="Q736" s="19">
        <v>85600</v>
      </c>
      <c r="R736" s="19">
        <v>261104</v>
      </c>
      <c r="S736" s="20">
        <f t="shared" si="22"/>
        <v>0</v>
      </c>
      <c r="T736" s="20">
        <f t="shared" si="23"/>
        <v>0</v>
      </c>
    </row>
    <row r="737" spans="2:20" ht="51" customHeight="1" x14ac:dyDescent="0.2">
      <c r="B737" s="48" t="s">
        <v>268</v>
      </c>
      <c r="C737" s="15" t="s">
        <v>269</v>
      </c>
      <c r="D737" s="22" t="s">
        <v>28</v>
      </c>
      <c r="E737" s="51" t="s">
        <v>786</v>
      </c>
      <c r="F737" s="45" t="s">
        <v>29</v>
      </c>
      <c r="G737" s="16" t="s">
        <v>81</v>
      </c>
      <c r="H737" s="17">
        <v>601819551</v>
      </c>
      <c r="I737" s="23">
        <v>2018</v>
      </c>
      <c r="J737" s="53"/>
      <c r="K737" s="19">
        <v>0</v>
      </c>
      <c r="L737" s="53"/>
      <c r="M737" s="19">
        <v>0</v>
      </c>
      <c r="N737" s="53"/>
      <c r="O737" s="19">
        <v>0</v>
      </c>
      <c r="P737" s="18"/>
      <c r="Q737" s="19">
        <v>91500</v>
      </c>
      <c r="R737" s="19">
        <v>267004</v>
      </c>
      <c r="S737" s="20">
        <f t="shared" si="22"/>
        <v>0</v>
      </c>
      <c r="T737" s="20">
        <f t="shared" si="23"/>
        <v>0</v>
      </c>
    </row>
    <row r="738" spans="2:20" ht="51" customHeight="1" x14ac:dyDescent="0.2">
      <c r="B738" s="48" t="s">
        <v>268</v>
      </c>
      <c r="C738" s="15" t="s">
        <v>269</v>
      </c>
      <c r="D738" s="22" t="s">
        <v>28</v>
      </c>
      <c r="E738" s="51" t="s">
        <v>786</v>
      </c>
      <c r="F738" s="45" t="s">
        <v>29</v>
      </c>
      <c r="G738" s="16" t="s">
        <v>12</v>
      </c>
      <c r="H738" s="17">
        <v>601819499</v>
      </c>
      <c r="I738" s="23">
        <v>2018</v>
      </c>
      <c r="J738" s="53"/>
      <c r="K738" s="19">
        <v>0</v>
      </c>
      <c r="L738" s="53"/>
      <c r="M738" s="19">
        <v>0</v>
      </c>
      <c r="N738" s="53"/>
      <c r="O738" s="19">
        <v>0</v>
      </c>
      <c r="P738" s="18"/>
      <c r="Q738" s="19">
        <v>97200</v>
      </c>
      <c r="R738" s="19">
        <v>272704</v>
      </c>
      <c r="S738" s="20">
        <f t="shared" si="22"/>
        <v>0</v>
      </c>
      <c r="T738" s="20">
        <f t="shared" si="23"/>
        <v>0</v>
      </c>
    </row>
    <row r="739" spans="2:20" ht="63.75" customHeight="1" x14ac:dyDescent="0.2">
      <c r="B739" s="48" t="s">
        <v>268</v>
      </c>
      <c r="C739" s="15" t="s">
        <v>269</v>
      </c>
      <c r="D739" s="22" t="s">
        <v>28</v>
      </c>
      <c r="E739" s="51" t="s">
        <v>786</v>
      </c>
      <c r="F739" s="45" t="s">
        <v>29</v>
      </c>
      <c r="G739" s="16" t="s">
        <v>355</v>
      </c>
      <c r="H739" s="17">
        <v>601819302</v>
      </c>
      <c r="I739" s="23">
        <v>2017</v>
      </c>
      <c r="J739" s="53"/>
      <c r="K739" s="19">
        <v>0</v>
      </c>
      <c r="L739" s="53"/>
      <c r="M739" s="19">
        <v>0</v>
      </c>
      <c r="N739" s="53"/>
      <c r="O739" s="19">
        <v>0</v>
      </c>
      <c r="P739" s="18"/>
      <c r="Q739" s="19">
        <v>97800</v>
      </c>
      <c r="R739" s="19">
        <v>273304</v>
      </c>
      <c r="S739" s="20">
        <f t="shared" si="22"/>
        <v>0</v>
      </c>
      <c r="T739" s="20">
        <f t="shared" si="23"/>
        <v>0</v>
      </c>
    </row>
    <row r="740" spans="2:20" ht="63.75" customHeight="1" x14ac:dyDescent="0.2">
      <c r="B740" s="48" t="s">
        <v>268</v>
      </c>
      <c r="C740" s="15" t="s">
        <v>269</v>
      </c>
      <c r="D740" s="22" t="s">
        <v>28</v>
      </c>
      <c r="E740" s="51" t="s">
        <v>786</v>
      </c>
      <c r="F740" s="45" t="s">
        <v>29</v>
      </c>
      <c r="G740" s="16" t="s">
        <v>217</v>
      </c>
      <c r="H740" s="17">
        <v>601819318</v>
      </c>
      <c r="I740" s="23">
        <v>2017</v>
      </c>
      <c r="J740" s="53"/>
      <c r="K740" s="19">
        <v>0</v>
      </c>
      <c r="L740" s="53"/>
      <c r="M740" s="19">
        <v>0</v>
      </c>
      <c r="N740" s="53"/>
      <c r="O740" s="19">
        <v>0</v>
      </c>
      <c r="P740" s="18"/>
      <c r="Q740" s="19">
        <v>67900</v>
      </c>
      <c r="R740" s="19">
        <v>243404</v>
      </c>
      <c r="S740" s="20">
        <f t="shared" si="22"/>
        <v>0</v>
      </c>
      <c r="T740" s="20">
        <f t="shared" si="23"/>
        <v>0</v>
      </c>
    </row>
    <row r="741" spans="2:20" ht="63.75" customHeight="1" x14ac:dyDescent="0.2">
      <c r="B741" s="48" t="s">
        <v>268</v>
      </c>
      <c r="C741" s="15" t="s">
        <v>269</v>
      </c>
      <c r="D741" s="22" t="s">
        <v>28</v>
      </c>
      <c r="E741" s="51" t="s">
        <v>786</v>
      </c>
      <c r="F741" s="45" t="s">
        <v>29</v>
      </c>
      <c r="G741" s="16" t="s">
        <v>122</v>
      </c>
      <c r="H741" s="17">
        <v>601819510</v>
      </c>
      <c r="I741" s="23">
        <v>2018</v>
      </c>
      <c r="J741" s="53"/>
      <c r="K741" s="19">
        <v>0</v>
      </c>
      <c r="L741" s="53"/>
      <c r="M741" s="19">
        <v>0</v>
      </c>
      <c r="N741" s="53"/>
      <c r="O741" s="19">
        <v>0</v>
      </c>
      <c r="P741" s="18"/>
      <c r="Q741" s="19">
        <v>83600</v>
      </c>
      <c r="R741" s="19">
        <v>259104</v>
      </c>
      <c r="S741" s="20">
        <f t="shared" si="22"/>
        <v>0</v>
      </c>
      <c r="T741" s="20">
        <f t="shared" si="23"/>
        <v>0</v>
      </c>
    </row>
    <row r="742" spans="2:20" ht="63.75" customHeight="1" x14ac:dyDescent="0.2">
      <c r="B742" s="48" t="s">
        <v>268</v>
      </c>
      <c r="C742" s="15" t="s">
        <v>269</v>
      </c>
      <c r="D742" s="22" t="s">
        <v>28</v>
      </c>
      <c r="E742" s="51" t="s">
        <v>786</v>
      </c>
      <c r="F742" s="45" t="s">
        <v>29</v>
      </c>
      <c r="G742" s="16" t="s">
        <v>84</v>
      </c>
      <c r="H742" s="17">
        <v>601819307</v>
      </c>
      <c r="I742" s="23">
        <v>2017</v>
      </c>
      <c r="J742" s="53"/>
      <c r="K742" s="19">
        <v>0</v>
      </c>
      <c r="L742" s="53"/>
      <c r="M742" s="19">
        <v>0</v>
      </c>
      <c r="N742" s="53"/>
      <c r="O742" s="19">
        <v>0</v>
      </c>
      <c r="P742" s="18"/>
      <c r="Q742" s="19">
        <v>100000</v>
      </c>
      <c r="R742" s="19">
        <v>275504</v>
      </c>
      <c r="S742" s="20">
        <f t="shared" si="22"/>
        <v>0</v>
      </c>
      <c r="T742" s="20">
        <f t="shared" si="23"/>
        <v>0</v>
      </c>
    </row>
    <row r="743" spans="2:20" ht="63.75" customHeight="1" x14ac:dyDescent="0.2">
      <c r="B743" s="48" t="s">
        <v>268</v>
      </c>
      <c r="C743" s="15" t="s">
        <v>269</v>
      </c>
      <c r="D743" s="22" t="s">
        <v>28</v>
      </c>
      <c r="E743" s="51" t="s">
        <v>16</v>
      </c>
      <c r="F743" s="45" t="s">
        <v>29</v>
      </c>
      <c r="G743" s="16" t="s">
        <v>274</v>
      </c>
      <c r="H743" s="17">
        <v>601819550</v>
      </c>
      <c r="I743" s="23">
        <v>2018</v>
      </c>
      <c r="J743" s="53"/>
      <c r="K743" s="19">
        <v>0</v>
      </c>
      <c r="L743" s="53"/>
      <c r="M743" s="19">
        <v>0</v>
      </c>
      <c r="N743" s="53"/>
      <c r="O743" s="19">
        <v>0</v>
      </c>
      <c r="P743" s="18"/>
      <c r="Q743" s="19">
        <v>104400</v>
      </c>
      <c r="R743" s="19">
        <v>279904</v>
      </c>
      <c r="S743" s="20">
        <f t="shared" si="22"/>
        <v>0</v>
      </c>
      <c r="T743" s="20">
        <f t="shared" si="23"/>
        <v>0</v>
      </c>
    </row>
    <row r="744" spans="2:20" ht="63.75" customHeight="1" x14ac:dyDescent="0.2">
      <c r="B744" s="48" t="s">
        <v>268</v>
      </c>
      <c r="C744" s="15" t="s">
        <v>269</v>
      </c>
      <c r="D744" s="22" t="s">
        <v>28</v>
      </c>
      <c r="E744" s="51" t="s">
        <v>16</v>
      </c>
      <c r="F744" s="45" t="s">
        <v>29</v>
      </c>
      <c r="G744" s="16" t="s">
        <v>277</v>
      </c>
      <c r="H744" s="17">
        <v>601819501</v>
      </c>
      <c r="I744" s="23">
        <v>2018</v>
      </c>
      <c r="J744" s="53"/>
      <c r="K744" s="19">
        <v>0</v>
      </c>
      <c r="L744" s="53"/>
      <c r="M744" s="19">
        <v>0</v>
      </c>
      <c r="N744" s="53"/>
      <c r="O744" s="19">
        <v>0</v>
      </c>
      <c r="P744" s="18"/>
      <c r="Q744" s="19">
        <v>101900</v>
      </c>
      <c r="R744" s="19">
        <v>277404</v>
      </c>
      <c r="S744" s="20">
        <f t="shared" si="22"/>
        <v>0</v>
      </c>
      <c r="T744" s="20">
        <f t="shared" si="23"/>
        <v>0</v>
      </c>
    </row>
    <row r="745" spans="2:20" ht="63.75" customHeight="1" x14ac:dyDescent="0.2">
      <c r="B745" s="48" t="s">
        <v>281</v>
      </c>
      <c r="C745" s="15" t="s">
        <v>282</v>
      </c>
      <c r="D745" s="22" t="s">
        <v>5</v>
      </c>
      <c r="E745" s="51" t="s">
        <v>34</v>
      </c>
      <c r="F745" s="45" t="s">
        <v>9</v>
      </c>
      <c r="G745" s="16" t="s">
        <v>115</v>
      </c>
      <c r="H745" s="17" t="s">
        <v>466</v>
      </c>
      <c r="I745" s="23" t="s">
        <v>358</v>
      </c>
      <c r="J745" s="18"/>
      <c r="K745" s="19">
        <v>600.6</v>
      </c>
      <c r="L745" s="18"/>
      <c r="M745" s="19">
        <v>458.4</v>
      </c>
      <c r="N745" s="18"/>
      <c r="O745" s="19">
        <v>556.79999999999995</v>
      </c>
      <c r="P745" s="53"/>
      <c r="Q745" s="19">
        <v>0</v>
      </c>
      <c r="R745" s="19">
        <v>0</v>
      </c>
      <c r="S745" s="20">
        <f t="shared" si="22"/>
        <v>0</v>
      </c>
      <c r="T745" s="20">
        <f t="shared" si="23"/>
        <v>0</v>
      </c>
    </row>
    <row r="746" spans="2:20" ht="63.75" customHeight="1" x14ac:dyDescent="0.2">
      <c r="B746" s="48" t="s">
        <v>281</v>
      </c>
      <c r="C746" s="15" t="s">
        <v>282</v>
      </c>
      <c r="D746" s="22" t="s">
        <v>5</v>
      </c>
      <c r="E746" s="51" t="s">
        <v>34</v>
      </c>
      <c r="F746" s="45" t="s">
        <v>9</v>
      </c>
      <c r="G746" s="16" t="s">
        <v>79</v>
      </c>
      <c r="H746" s="17" t="s">
        <v>402</v>
      </c>
      <c r="I746" s="23" t="s">
        <v>358</v>
      </c>
      <c r="J746" s="18"/>
      <c r="K746" s="19">
        <v>1001</v>
      </c>
      <c r="L746" s="18"/>
      <c r="M746" s="19">
        <v>764.4</v>
      </c>
      <c r="N746" s="18"/>
      <c r="O746" s="19">
        <v>928.8</v>
      </c>
      <c r="P746" s="53"/>
      <c r="Q746" s="19">
        <v>0</v>
      </c>
      <c r="R746" s="19">
        <v>0</v>
      </c>
      <c r="S746" s="20">
        <f t="shared" si="22"/>
        <v>0</v>
      </c>
      <c r="T746" s="20">
        <f t="shared" si="23"/>
        <v>0</v>
      </c>
    </row>
    <row r="747" spans="2:20" ht="63.75" customHeight="1" x14ac:dyDescent="0.2">
      <c r="B747" s="48" t="s">
        <v>281</v>
      </c>
      <c r="C747" s="15" t="s">
        <v>282</v>
      </c>
      <c r="D747" s="22" t="s">
        <v>5</v>
      </c>
      <c r="E747" s="51" t="s">
        <v>786</v>
      </c>
      <c r="F747" s="45" t="s">
        <v>9</v>
      </c>
      <c r="G747" s="16" t="s">
        <v>43</v>
      </c>
      <c r="H747" s="17" t="s">
        <v>401</v>
      </c>
      <c r="I747" s="23" t="s">
        <v>358</v>
      </c>
      <c r="J747" s="18"/>
      <c r="K747" s="19">
        <v>848.1</v>
      </c>
      <c r="L747" s="18"/>
      <c r="M747" s="19">
        <v>648</v>
      </c>
      <c r="N747" s="18"/>
      <c r="O747" s="19">
        <v>786</v>
      </c>
      <c r="P747" s="53"/>
      <c r="Q747" s="19">
        <v>0</v>
      </c>
      <c r="R747" s="19">
        <v>0</v>
      </c>
      <c r="S747" s="20">
        <f t="shared" si="22"/>
        <v>0</v>
      </c>
      <c r="T747" s="20">
        <f t="shared" si="23"/>
        <v>0</v>
      </c>
    </row>
    <row r="748" spans="2:20" ht="63.75" customHeight="1" x14ac:dyDescent="0.2">
      <c r="B748" s="48" t="s">
        <v>281</v>
      </c>
      <c r="C748" s="15" t="s">
        <v>282</v>
      </c>
      <c r="D748" s="22" t="s">
        <v>5</v>
      </c>
      <c r="E748" s="51" t="s">
        <v>786</v>
      </c>
      <c r="F748" s="45" t="s">
        <v>9</v>
      </c>
      <c r="G748" s="16" t="s">
        <v>120</v>
      </c>
      <c r="H748" s="17" t="s">
        <v>449</v>
      </c>
      <c r="I748" s="23" t="s">
        <v>358</v>
      </c>
      <c r="J748" s="18"/>
      <c r="K748" s="19">
        <v>1079.0999999999999</v>
      </c>
      <c r="L748" s="18"/>
      <c r="M748" s="19">
        <v>824.4</v>
      </c>
      <c r="N748" s="18"/>
      <c r="O748" s="19">
        <v>1000.8</v>
      </c>
      <c r="P748" s="53"/>
      <c r="Q748" s="19">
        <v>0</v>
      </c>
      <c r="R748" s="19">
        <v>0</v>
      </c>
      <c r="S748" s="20">
        <f t="shared" si="22"/>
        <v>0</v>
      </c>
      <c r="T748" s="20">
        <f t="shared" si="23"/>
        <v>0</v>
      </c>
    </row>
    <row r="749" spans="2:20" ht="63.75" customHeight="1" x14ac:dyDescent="0.2">
      <c r="B749" s="48" t="s">
        <v>281</v>
      </c>
      <c r="C749" s="15" t="s">
        <v>282</v>
      </c>
      <c r="D749" s="22" t="s">
        <v>5</v>
      </c>
      <c r="E749" s="51" t="s">
        <v>786</v>
      </c>
      <c r="F749" s="45" t="s">
        <v>9</v>
      </c>
      <c r="G749" s="16" t="s">
        <v>283</v>
      </c>
      <c r="H749" s="17" t="s">
        <v>515</v>
      </c>
      <c r="I749" s="23" t="s">
        <v>358</v>
      </c>
      <c r="J749" s="18"/>
      <c r="K749" s="19">
        <v>817.3</v>
      </c>
      <c r="L749" s="18"/>
      <c r="M749" s="19">
        <v>624</v>
      </c>
      <c r="N749" s="18"/>
      <c r="O749" s="19">
        <v>758.4</v>
      </c>
      <c r="P749" s="53"/>
      <c r="Q749" s="19">
        <v>0</v>
      </c>
      <c r="R749" s="19">
        <v>0</v>
      </c>
      <c r="S749" s="20">
        <f t="shared" si="22"/>
        <v>0</v>
      </c>
      <c r="T749" s="20">
        <f t="shared" si="23"/>
        <v>0</v>
      </c>
    </row>
    <row r="750" spans="2:20" ht="63.75" customHeight="1" x14ac:dyDescent="0.2">
      <c r="B750" s="48" t="s">
        <v>281</v>
      </c>
      <c r="C750" s="15" t="s">
        <v>282</v>
      </c>
      <c r="D750" s="22" t="s">
        <v>5</v>
      </c>
      <c r="E750" s="51" t="s">
        <v>786</v>
      </c>
      <c r="F750" s="45" t="s">
        <v>9</v>
      </c>
      <c r="G750" s="16" t="s">
        <v>111</v>
      </c>
      <c r="H750" s="17" t="s">
        <v>425</v>
      </c>
      <c r="I750" s="23" t="s">
        <v>359</v>
      </c>
      <c r="J750" s="18"/>
      <c r="K750" s="19">
        <v>943.8</v>
      </c>
      <c r="L750" s="18"/>
      <c r="M750" s="19">
        <v>721.19999999999993</v>
      </c>
      <c r="N750" s="18"/>
      <c r="O750" s="19">
        <v>874.8</v>
      </c>
      <c r="P750" s="53"/>
      <c r="Q750" s="19">
        <v>0</v>
      </c>
      <c r="R750" s="19">
        <v>0</v>
      </c>
      <c r="S750" s="20">
        <f t="shared" si="22"/>
        <v>0</v>
      </c>
      <c r="T750" s="20">
        <f t="shared" si="23"/>
        <v>0</v>
      </c>
    </row>
    <row r="751" spans="2:20" ht="63.75" customHeight="1" x14ac:dyDescent="0.2">
      <c r="B751" s="48" t="s">
        <v>281</v>
      </c>
      <c r="C751" s="15" t="s">
        <v>282</v>
      </c>
      <c r="D751" s="22" t="s">
        <v>5</v>
      </c>
      <c r="E751" s="51" t="s">
        <v>16</v>
      </c>
      <c r="F751" s="45" t="s">
        <v>9</v>
      </c>
      <c r="G751" s="16" t="s">
        <v>284</v>
      </c>
      <c r="H751" s="17" t="s">
        <v>465</v>
      </c>
      <c r="I751" s="23" t="s">
        <v>358</v>
      </c>
      <c r="J751" s="18"/>
      <c r="K751" s="19">
        <v>426.8</v>
      </c>
      <c r="L751" s="18"/>
      <c r="M751" s="19">
        <v>326.39999999999998</v>
      </c>
      <c r="N751" s="18"/>
      <c r="O751" s="19">
        <v>396</v>
      </c>
      <c r="P751" s="53"/>
      <c r="Q751" s="19">
        <v>0</v>
      </c>
      <c r="R751" s="19">
        <v>0</v>
      </c>
      <c r="S751" s="20">
        <f t="shared" si="22"/>
        <v>0</v>
      </c>
      <c r="T751" s="20">
        <f t="shared" si="23"/>
        <v>0</v>
      </c>
    </row>
    <row r="752" spans="2:20" ht="63.75" customHeight="1" x14ac:dyDescent="0.2">
      <c r="B752" s="48" t="s">
        <v>281</v>
      </c>
      <c r="C752" s="15" t="s">
        <v>282</v>
      </c>
      <c r="D752" s="22" t="s">
        <v>5</v>
      </c>
      <c r="E752" s="51" t="s">
        <v>16</v>
      </c>
      <c r="F752" s="45" t="s">
        <v>9</v>
      </c>
      <c r="G752" s="16" t="s">
        <v>285</v>
      </c>
      <c r="H752" s="17" t="s">
        <v>472</v>
      </c>
      <c r="I752" s="23" t="s">
        <v>357</v>
      </c>
      <c r="J752" s="18"/>
      <c r="K752" s="19">
        <v>1018.6</v>
      </c>
      <c r="L752" s="18"/>
      <c r="M752" s="19">
        <v>777.6</v>
      </c>
      <c r="N752" s="18"/>
      <c r="O752" s="19">
        <v>944.4</v>
      </c>
      <c r="P752" s="53"/>
      <c r="Q752" s="19">
        <v>0</v>
      </c>
      <c r="R752" s="19">
        <v>0</v>
      </c>
      <c r="S752" s="20">
        <f t="shared" si="22"/>
        <v>0</v>
      </c>
      <c r="T752" s="20">
        <f t="shared" si="23"/>
        <v>0</v>
      </c>
    </row>
    <row r="753" spans="2:20" ht="63.75" customHeight="1" x14ac:dyDescent="0.2">
      <c r="B753" s="48" t="s">
        <v>281</v>
      </c>
      <c r="C753" s="15" t="s">
        <v>282</v>
      </c>
      <c r="D753" s="22" t="s">
        <v>28</v>
      </c>
      <c r="E753" s="51" t="s">
        <v>786</v>
      </c>
      <c r="F753" s="45" t="s">
        <v>29</v>
      </c>
      <c r="G753" s="16" t="s">
        <v>43</v>
      </c>
      <c r="H753" s="17">
        <v>601819481</v>
      </c>
      <c r="I753" s="23">
        <v>2018</v>
      </c>
      <c r="J753" s="53"/>
      <c r="K753" s="19">
        <v>0</v>
      </c>
      <c r="L753" s="53"/>
      <c r="M753" s="19">
        <v>0</v>
      </c>
      <c r="N753" s="53"/>
      <c r="O753" s="19">
        <v>0</v>
      </c>
      <c r="P753" s="18"/>
      <c r="Q753" s="19">
        <v>80400</v>
      </c>
      <c r="R753" s="19">
        <v>255904</v>
      </c>
      <c r="S753" s="20">
        <f t="shared" si="22"/>
        <v>0</v>
      </c>
      <c r="T753" s="20">
        <f t="shared" si="23"/>
        <v>0</v>
      </c>
    </row>
    <row r="754" spans="2:20" ht="63.75" customHeight="1" x14ac:dyDescent="0.2">
      <c r="B754" s="48" t="s">
        <v>281</v>
      </c>
      <c r="C754" s="15" t="s">
        <v>282</v>
      </c>
      <c r="D754" s="22" t="s">
        <v>28</v>
      </c>
      <c r="E754" s="51" t="s">
        <v>786</v>
      </c>
      <c r="F754" s="45" t="s">
        <v>29</v>
      </c>
      <c r="G754" s="16" t="s">
        <v>283</v>
      </c>
      <c r="H754" s="17">
        <v>601819697</v>
      </c>
      <c r="I754" s="23">
        <v>2018</v>
      </c>
      <c r="J754" s="53"/>
      <c r="K754" s="19">
        <v>0</v>
      </c>
      <c r="L754" s="53"/>
      <c r="M754" s="19">
        <v>0</v>
      </c>
      <c r="N754" s="53"/>
      <c r="O754" s="19">
        <v>0</v>
      </c>
      <c r="P754" s="18"/>
      <c r="Q754" s="19">
        <v>87600</v>
      </c>
      <c r="R754" s="19">
        <v>263104</v>
      </c>
      <c r="S754" s="20">
        <f t="shared" si="22"/>
        <v>0</v>
      </c>
      <c r="T754" s="20">
        <f t="shared" si="23"/>
        <v>0</v>
      </c>
    </row>
    <row r="755" spans="2:20" ht="63.75" customHeight="1" x14ac:dyDescent="0.2">
      <c r="B755" s="48" t="s">
        <v>281</v>
      </c>
      <c r="C755" s="15" t="s">
        <v>282</v>
      </c>
      <c r="D755" s="22" t="s">
        <v>28</v>
      </c>
      <c r="E755" s="51" t="s">
        <v>16</v>
      </c>
      <c r="F755" s="45" t="s">
        <v>29</v>
      </c>
      <c r="G755" s="16" t="s">
        <v>284</v>
      </c>
      <c r="H755" s="17">
        <v>601819696</v>
      </c>
      <c r="I755" s="23">
        <v>2018</v>
      </c>
      <c r="J755" s="53"/>
      <c r="K755" s="19">
        <v>0</v>
      </c>
      <c r="L755" s="53"/>
      <c r="M755" s="19">
        <v>0</v>
      </c>
      <c r="N755" s="53"/>
      <c r="O755" s="19">
        <v>0</v>
      </c>
      <c r="P755" s="18"/>
      <c r="Q755" s="19">
        <v>39800</v>
      </c>
      <c r="R755" s="19">
        <v>215304</v>
      </c>
      <c r="S755" s="20">
        <f t="shared" si="22"/>
        <v>0</v>
      </c>
      <c r="T755" s="20">
        <f t="shared" si="23"/>
        <v>0</v>
      </c>
    </row>
    <row r="756" spans="2:20" ht="63.75" customHeight="1" x14ac:dyDescent="0.2">
      <c r="B756" s="48" t="s">
        <v>281</v>
      </c>
      <c r="C756" s="15" t="s">
        <v>650</v>
      </c>
      <c r="D756" s="22" t="s">
        <v>5</v>
      </c>
      <c r="E756" s="51" t="s">
        <v>786</v>
      </c>
      <c r="F756" s="45" t="s">
        <v>9</v>
      </c>
      <c r="G756" s="16" t="s">
        <v>682</v>
      </c>
      <c r="H756" s="17">
        <v>101119634</v>
      </c>
      <c r="I756" s="23">
        <v>2019</v>
      </c>
      <c r="J756" s="18"/>
      <c r="K756" s="19">
        <v>818.4</v>
      </c>
      <c r="L756" s="18"/>
      <c r="M756" s="19">
        <v>625.19999999999993</v>
      </c>
      <c r="N756" s="18"/>
      <c r="O756" s="19">
        <v>758.4</v>
      </c>
      <c r="P756" s="53"/>
      <c r="Q756" s="19">
        <v>0</v>
      </c>
      <c r="R756" s="19">
        <v>0</v>
      </c>
      <c r="S756" s="20">
        <f t="shared" si="22"/>
        <v>0</v>
      </c>
      <c r="T756" s="20">
        <f t="shared" si="23"/>
        <v>0</v>
      </c>
    </row>
    <row r="757" spans="2:20" ht="63.75" customHeight="1" x14ac:dyDescent="0.2">
      <c r="B757" s="48" t="s">
        <v>281</v>
      </c>
      <c r="C757" s="15" t="s">
        <v>651</v>
      </c>
      <c r="D757" s="22" t="s">
        <v>5</v>
      </c>
      <c r="E757" s="51" t="s">
        <v>786</v>
      </c>
      <c r="F757" s="45" t="s">
        <v>9</v>
      </c>
      <c r="G757" s="16" t="s">
        <v>691</v>
      </c>
      <c r="H757" s="17">
        <v>101119649</v>
      </c>
      <c r="I757" s="23">
        <v>2019</v>
      </c>
      <c r="J757" s="18"/>
      <c r="K757" s="19">
        <v>818.4</v>
      </c>
      <c r="L757" s="18"/>
      <c r="M757" s="19">
        <v>625.19999999999993</v>
      </c>
      <c r="N757" s="18"/>
      <c r="O757" s="19">
        <v>758.4</v>
      </c>
      <c r="P757" s="53"/>
      <c r="Q757" s="19">
        <v>0</v>
      </c>
      <c r="R757" s="19">
        <v>0</v>
      </c>
      <c r="S757" s="20">
        <f t="shared" si="22"/>
        <v>0</v>
      </c>
      <c r="T757" s="20">
        <f t="shared" si="23"/>
        <v>0</v>
      </c>
    </row>
    <row r="758" spans="2:20" ht="63.75" customHeight="1" x14ac:dyDescent="0.2">
      <c r="B758" s="48" t="s">
        <v>281</v>
      </c>
      <c r="C758" s="15" t="s">
        <v>651</v>
      </c>
      <c r="D758" s="22" t="s">
        <v>5</v>
      </c>
      <c r="E758" s="51" t="s">
        <v>786</v>
      </c>
      <c r="F758" s="45" t="s">
        <v>9</v>
      </c>
      <c r="G758" s="16" t="s">
        <v>687</v>
      </c>
      <c r="H758" s="17">
        <v>101119622</v>
      </c>
      <c r="I758" s="23">
        <v>2019</v>
      </c>
      <c r="J758" s="18"/>
      <c r="K758" s="19">
        <v>818.4</v>
      </c>
      <c r="L758" s="18"/>
      <c r="M758" s="19">
        <v>625.19999999999993</v>
      </c>
      <c r="N758" s="18"/>
      <c r="O758" s="19">
        <v>758.4</v>
      </c>
      <c r="P758" s="53"/>
      <c r="Q758" s="19">
        <v>0</v>
      </c>
      <c r="R758" s="19">
        <v>0</v>
      </c>
      <c r="S758" s="20">
        <f t="shared" si="22"/>
        <v>0</v>
      </c>
      <c r="T758" s="20">
        <f t="shared" si="23"/>
        <v>0</v>
      </c>
    </row>
    <row r="759" spans="2:20" ht="63.75" customHeight="1" x14ac:dyDescent="0.2">
      <c r="B759" s="48" t="s">
        <v>281</v>
      </c>
      <c r="C759" s="15" t="s">
        <v>651</v>
      </c>
      <c r="D759" s="22" t="s">
        <v>5</v>
      </c>
      <c r="E759" s="51" t="s">
        <v>786</v>
      </c>
      <c r="F759" s="45" t="s">
        <v>9</v>
      </c>
      <c r="G759" s="16" t="s">
        <v>684</v>
      </c>
      <c r="H759" s="17">
        <v>101119574</v>
      </c>
      <c r="I759" s="23">
        <v>2019</v>
      </c>
      <c r="J759" s="18"/>
      <c r="K759" s="19">
        <v>818.4</v>
      </c>
      <c r="L759" s="18"/>
      <c r="M759" s="19">
        <v>625.19999999999993</v>
      </c>
      <c r="N759" s="18"/>
      <c r="O759" s="19">
        <v>758.4</v>
      </c>
      <c r="P759" s="53"/>
      <c r="Q759" s="19">
        <v>0</v>
      </c>
      <c r="R759" s="19">
        <v>0</v>
      </c>
      <c r="S759" s="20">
        <f t="shared" si="22"/>
        <v>0</v>
      </c>
      <c r="T759" s="20">
        <f t="shared" si="23"/>
        <v>0</v>
      </c>
    </row>
    <row r="760" spans="2:20" ht="63.75" customHeight="1" x14ac:dyDescent="0.2">
      <c r="B760" s="48" t="s">
        <v>281</v>
      </c>
      <c r="C760" s="15" t="s">
        <v>651</v>
      </c>
      <c r="D760" s="22" t="s">
        <v>5</v>
      </c>
      <c r="E760" s="51" t="s">
        <v>786</v>
      </c>
      <c r="F760" s="45" t="s">
        <v>9</v>
      </c>
      <c r="G760" s="16" t="s">
        <v>689</v>
      </c>
      <c r="H760" s="17">
        <v>101119573</v>
      </c>
      <c r="I760" s="23">
        <v>2019</v>
      </c>
      <c r="J760" s="18"/>
      <c r="K760" s="19">
        <v>818.4</v>
      </c>
      <c r="L760" s="18"/>
      <c r="M760" s="19">
        <v>625.19999999999993</v>
      </c>
      <c r="N760" s="18"/>
      <c r="O760" s="19">
        <v>758.4</v>
      </c>
      <c r="P760" s="53"/>
      <c r="Q760" s="19">
        <v>0</v>
      </c>
      <c r="R760" s="19">
        <v>0</v>
      </c>
      <c r="S760" s="20">
        <f t="shared" si="22"/>
        <v>0</v>
      </c>
      <c r="T760" s="20">
        <f t="shared" si="23"/>
        <v>0</v>
      </c>
    </row>
    <row r="761" spans="2:20" ht="63.75" customHeight="1" x14ac:dyDescent="0.2">
      <c r="B761" s="48" t="s">
        <v>281</v>
      </c>
      <c r="C761" s="15" t="s">
        <v>651</v>
      </c>
      <c r="D761" s="22" t="s">
        <v>5</v>
      </c>
      <c r="E761" s="51" t="s">
        <v>16</v>
      </c>
      <c r="F761" s="45" t="s">
        <v>9</v>
      </c>
      <c r="G761" s="16" t="s">
        <v>688</v>
      </c>
      <c r="H761" s="17">
        <v>101119768</v>
      </c>
      <c r="I761" s="23">
        <v>2019</v>
      </c>
      <c r="J761" s="18"/>
      <c r="K761" s="19">
        <v>818.4</v>
      </c>
      <c r="L761" s="18"/>
      <c r="M761" s="19">
        <v>625.19999999999993</v>
      </c>
      <c r="N761" s="18"/>
      <c r="O761" s="19">
        <v>758.4</v>
      </c>
      <c r="P761" s="53"/>
      <c r="Q761" s="19">
        <v>0</v>
      </c>
      <c r="R761" s="19">
        <v>0</v>
      </c>
      <c r="S761" s="20">
        <f t="shared" si="22"/>
        <v>0</v>
      </c>
      <c r="T761" s="20">
        <f t="shared" si="23"/>
        <v>0</v>
      </c>
    </row>
    <row r="762" spans="2:20" ht="63.75" customHeight="1" x14ac:dyDescent="0.2">
      <c r="B762" s="48" t="s">
        <v>281</v>
      </c>
      <c r="C762" s="15" t="s">
        <v>651</v>
      </c>
      <c r="D762" s="22" t="s">
        <v>5</v>
      </c>
      <c r="E762" s="51" t="s">
        <v>16</v>
      </c>
      <c r="F762" s="45" t="s">
        <v>9</v>
      </c>
      <c r="G762" s="16" t="s">
        <v>683</v>
      </c>
      <c r="H762" s="17">
        <v>101119708</v>
      </c>
      <c r="I762" s="23">
        <v>2019</v>
      </c>
      <c r="J762" s="18"/>
      <c r="K762" s="19">
        <v>818.4</v>
      </c>
      <c r="L762" s="18"/>
      <c r="M762" s="19">
        <v>625.19999999999993</v>
      </c>
      <c r="N762" s="18"/>
      <c r="O762" s="19">
        <v>758.4</v>
      </c>
      <c r="P762" s="53"/>
      <c r="Q762" s="19">
        <v>0</v>
      </c>
      <c r="R762" s="19">
        <v>0</v>
      </c>
      <c r="S762" s="20">
        <f t="shared" si="22"/>
        <v>0</v>
      </c>
      <c r="T762" s="20">
        <f t="shared" si="23"/>
        <v>0</v>
      </c>
    </row>
    <row r="763" spans="2:20" ht="63.75" customHeight="1" x14ac:dyDescent="0.2">
      <c r="B763" s="48" t="s">
        <v>281</v>
      </c>
      <c r="C763" s="15" t="s">
        <v>651</v>
      </c>
      <c r="D763" s="22" t="s">
        <v>5</v>
      </c>
      <c r="E763" s="51" t="s">
        <v>16</v>
      </c>
      <c r="F763" s="45" t="s">
        <v>9</v>
      </c>
      <c r="G763" s="16" t="s">
        <v>690</v>
      </c>
      <c r="H763" s="17">
        <v>101119706</v>
      </c>
      <c r="I763" s="23">
        <v>2019</v>
      </c>
      <c r="J763" s="18"/>
      <c r="K763" s="19">
        <v>818.4</v>
      </c>
      <c r="L763" s="18"/>
      <c r="M763" s="19">
        <v>625.19999999999993</v>
      </c>
      <c r="N763" s="18"/>
      <c r="O763" s="19">
        <v>758.4</v>
      </c>
      <c r="P763" s="53"/>
      <c r="Q763" s="19">
        <v>0</v>
      </c>
      <c r="R763" s="19">
        <v>0</v>
      </c>
      <c r="S763" s="20">
        <f t="shared" si="22"/>
        <v>0</v>
      </c>
      <c r="T763" s="20">
        <f t="shared" si="23"/>
        <v>0</v>
      </c>
    </row>
    <row r="764" spans="2:20" ht="63.75" customHeight="1" x14ac:dyDescent="0.2">
      <c r="B764" s="48" t="s">
        <v>281</v>
      </c>
      <c r="C764" s="15" t="s">
        <v>651</v>
      </c>
      <c r="D764" s="22" t="s">
        <v>5</v>
      </c>
      <c r="E764" s="51" t="s">
        <v>16</v>
      </c>
      <c r="F764" s="45" t="s">
        <v>9</v>
      </c>
      <c r="G764" s="16" t="s">
        <v>685</v>
      </c>
      <c r="H764" s="17">
        <v>101119566</v>
      </c>
      <c r="I764" s="23">
        <v>2019</v>
      </c>
      <c r="J764" s="18"/>
      <c r="K764" s="19">
        <v>818.4</v>
      </c>
      <c r="L764" s="18"/>
      <c r="M764" s="19">
        <v>625.19999999999993</v>
      </c>
      <c r="N764" s="18"/>
      <c r="O764" s="19">
        <v>758.4</v>
      </c>
      <c r="P764" s="53"/>
      <c r="Q764" s="19">
        <v>0</v>
      </c>
      <c r="R764" s="19">
        <v>0</v>
      </c>
      <c r="S764" s="20">
        <f t="shared" si="22"/>
        <v>0</v>
      </c>
      <c r="T764" s="20">
        <f t="shared" si="23"/>
        <v>0</v>
      </c>
    </row>
    <row r="765" spans="2:20" ht="63.75" customHeight="1" x14ac:dyDescent="0.2">
      <c r="B765" s="48" t="s">
        <v>281</v>
      </c>
      <c r="C765" s="15" t="s">
        <v>651</v>
      </c>
      <c r="D765" s="22" t="s">
        <v>5</v>
      </c>
      <c r="E765" s="51" t="s">
        <v>16</v>
      </c>
      <c r="F765" s="45" t="s">
        <v>9</v>
      </c>
      <c r="G765" s="16" t="s">
        <v>686</v>
      </c>
      <c r="H765" s="17">
        <v>101119565</v>
      </c>
      <c r="I765" s="23">
        <v>2019</v>
      </c>
      <c r="J765" s="18"/>
      <c r="K765" s="19">
        <v>818.4</v>
      </c>
      <c r="L765" s="18"/>
      <c r="M765" s="19">
        <v>625.19999999999993</v>
      </c>
      <c r="N765" s="18"/>
      <c r="O765" s="19">
        <v>758.4</v>
      </c>
      <c r="P765" s="53"/>
      <c r="Q765" s="19">
        <v>0</v>
      </c>
      <c r="R765" s="19">
        <v>0</v>
      </c>
      <c r="S765" s="20">
        <f t="shared" si="22"/>
        <v>0</v>
      </c>
      <c r="T765" s="20">
        <f t="shared" si="23"/>
        <v>0</v>
      </c>
    </row>
    <row r="766" spans="2:20" ht="63.75" customHeight="1" x14ac:dyDescent="0.2">
      <c r="B766" s="48" t="s">
        <v>286</v>
      </c>
      <c r="C766" s="15" t="s">
        <v>33</v>
      </c>
      <c r="D766" s="22" t="s">
        <v>5</v>
      </c>
      <c r="E766" s="51" t="s">
        <v>34</v>
      </c>
      <c r="F766" s="45" t="s">
        <v>35</v>
      </c>
      <c r="G766" s="16" t="s">
        <v>36</v>
      </c>
      <c r="H766" s="17" t="s">
        <v>411</v>
      </c>
      <c r="I766" s="23" t="s">
        <v>358</v>
      </c>
      <c r="J766" s="18"/>
      <c r="K766" s="19">
        <v>660</v>
      </c>
      <c r="L766" s="18"/>
      <c r="M766" s="19">
        <v>504</v>
      </c>
      <c r="N766" s="18"/>
      <c r="O766" s="19">
        <v>612</v>
      </c>
      <c r="P766" s="53"/>
      <c r="Q766" s="19">
        <v>0</v>
      </c>
      <c r="R766" s="19">
        <v>0</v>
      </c>
      <c r="S766" s="20">
        <f t="shared" si="22"/>
        <v>0</v>
      </c>
      <c r="T766" s="20">
        <f t="shared" si="23"/>
        <v>0</v>
      </c>
    </row>
    <row r="767" spans="2:20" ht="63.75" customHeight="1" x14ac:dyDescent="0.2">
      <c r="B767" s="48" t="s">
        <v>286</v>
      </c>
      <c r="C767" s="15" t="s">
        <v>33</v>
      </c>
      <c r="D767" s="22" t="s">
        <v>5</v>
      </c>
      <c r="E767" s="51" t="s">
        <v>34</v>
      </c>
      <c r="F767" s="45" t="s">
        <v>35</v>
      </c>
      <c r="G767" s="16" t="s">
        <v>40</v>
      </c>
      <c r="H767" s="17" t="s">
        <v>404</v>
      </c>
      <c r="I767" s="23" t="s">
        <v>358</v>
      </c>
      <c r="J767" s="18"/>
      <c r="K767" s="19">
        <v>629.20000000000005</v>
      </c>
      <c r="L767" s="18"/>
      <c r="M767" s="19">
        <v>480</v>
      </c>
      <c r="N767" s="18"/>
      <c r="O767" s="19">
        <v>583.19999999999993</v>
      </c>
      <c r="P767" s="53"/>
      <c r="Q767" s="19">
        <v>0</v>
      </c>
      <c r="R767" s="19">
        <v>0</v>
      </c>
      <c r="S767" s="20">
        <f t="shared" si="22"/>
        <v>0</v>
      </c>
      <c r="T767" s="20">
        <f t="shared" si="23"/>
        <v>0</v>
      </c>
    </row>
    <row r="768" spans="2:20" ht="63.75" customHeight="1" x14ac:dyDescent="0.2">
      <c r="B768" s="48" t="s">
        <v>286</v>
      </c>
      <c r="C768" s="15" t="s">
        <v>33</v>
      </c>
      <c r="D768" s="22" t="s">
        <v>5</v>
      </c>
      <c r="E768" s="51" t="s">
        <v>34</v>
      </c>
      <c r="F768" s="45" t="s">
        <v>35</v>
      </c>
      <c r="G768" s="16" t="s">
        <v>38</v>
      </c>
      <c r="H768" s="17" t="s">
        <v>413</v>
      </c>
      <c r="I768" s="23" t="s">
        <v>358</v>
      </c>
      <c r="J768" s="18"/>
      <c r="K768" s="19">
        <v>700.7</v>
      </c>
      <c r="L768" s="18"/>
      <c r="M768" s="19">
        <v>535.19999999999993</v>
      </c>
      <c r="N768" s="18"/>
      <c r="O768" s="19">
        <v>649.19999999999993</v>
      </c>
      <c r="P768" s="53"/>
      <c r="Q768" s="19">
        <v>0</v>
      </c>
      <c r="R768" s="19">
        <v>0</v>
      </c>
      <c r="S768" s="20">
        <f t="shared" si="22"/>
        <v>0</v>
      </c>
      <c r="T768" s="20">
        <f t="shared" si="23"/>
        <v>0</v>
      </c>
    </row>
    <row r="769" spans="2:20" ht="63.75" customHeight="1" x14ac:dyDescent="0.2">
      <c r="B769" s="48" t="s">
        <v>286</v>
      </c>
      <c r="C769" s="15" t="s">
        <v>33</v>
      </c>
      <c r="D769" s="22" t="s">
        <v>5</v>
      </c>
      <c r="E769" s="51" t="s">
        <v>34</v>
      </c>
      <c r="F769" s="45" t="s">
        <v>9</v>
      </c>
      <c r="G769" s="16" t="s">
        <v>37</v>
      </c>
      <c r="H769" s="17" t="s">
        <v>410</v>
      </c>
      <c r="I769" s="23" t="s">
        <v>358</v>
      </c>
      <c r="J769" s="18"/>
      <c r="K769" s="19">
        <v>1079.0999999999999</v>
      </c>
      <c r="L769" s="18"/>
      <c r="M769" s="19">
        <v>824.4</v>
      </c>
      <c r="N769" s="18"/>
      <c r="O769" s="19">
        <v>1000.8</v>
      </c>
      <c r="P769" s="53"/>
      <c r="Q769" s="19">
        <v>0</v>
      </c>
      <c r="R769" s="19">
        <v>0</v>
      </c>
      <c r="S769" s="20">
        <f t="shared" si="22"/>
        <v>0</v>
      </c>
      <c r="T769" s="20">
        <f t="shared" si="23"/>
        <v>0</v>
      </c>
    </row>
    <row r="770" spans="2:20" ht="63.75" customHeight="1" x14ac:dyDescent="0.2">
      <c r="B770" s="48" t="s">
        <v>286</v>
      </c>
      <c r="C770" s="15" t="s">
        <v>33</v>
      </c>
      <c r="D770" s="22" t="s">
        <v>5</v>
      </c>
      <c r="E770" s="51" t="s">
        <v>34</v>
      </c>
      <c r="F770" s="45" t="s">
        <v>9</v>
      </c>
      <c r="G770" s="16" t="s">
        <v>39</v>
      </c>
      <c r="H770" s="17" t="s">
        <v>412</v>
      </c>
      <c r="I770" s="23" t="s">
        <v>358</v>
      </c>
      <c r="J770" s="18"/>
      <c r="K770" s="19">
        <v>1018.6</v>
      </c>
      <c r="L770" s="18"/>
      <c r="M770" s="19">
        <v>777.6</v>
      </c>
      <c r="N770" s="18"/>
      <c r="O770" s="19">
        <v>944.4</v>
      </c>
      <c r="P770" s="53"/>
      <c r="Q770" s="19">
        <v>0</v>
      </c>
      <c r="R770" s="19">
        <v>0</v>
      </c>
      <c r="S770" s="20">
        <f t="shared" si="22"/>
        <v>0</v>
      </c>
      <c r="T770" s="20">
        <f t="shared" si="23"/>
        <v>0</v>
      </c>
    </row>
    <row r="771" spans="2:20" ht="63.75" customHeight="1" x14ac:dyDescent="0.2">
      <c r="B771" s="48" t="s">
        <v>286</v>
      </c>
      <c r="C771" s="15" t="s">
        <v>33</v>
      </c>
      <c r="D771" s="22" t="s">
        <v>5</v>
      </c>
      <c r="E771" s="51" t="s">
        <v>34</v>
      </c>
      <c r="F771" s="45" t="s">
        <v>9</v>
      </c>
      <c r="G771" s="16" t="s">
        <v>41</v>
      </c>
      <c r="H771" s="17" t="s">
        <v>403</v>
      </c>
      <c r="I771" s="23" t="s">
        <v>358</v>
      </c>
      <c r="J771" s="18"/>
      <c r="K771" s="19">
        <v>849.2</v>
      </c>
      <c r="L771" s="18"/>
      <c r="M771" s="19">
        <v>648</v>
      </c>
      <c r="N771" s="18"/>
      <c r="O771" s="19">
        <v>787.19999999999993</v>
      </c>
      <c r="P771" s="53"/>
      <c r="Q771" s="19">
        <v>0</v>
      </c>
      <c r="R771" s="19">
        <v>0</v>
      </c>
      <c r="S771" s="20">
        <f t="shared" si="22"/>
        <v>0</v>
      </c>
      <c r="T771" s="20">
        <f t="shared" si="23"/>
        <v>0</v>
      </c>
    </row>
    <row r="772" spans="2:20" ht="63.75" customHeight="1" x14ac:dyDescent="0.2">
      <c r="B772" s="48" t="s">
        <v>286</v>
      </c>
      <c r="C772" s="15" t="s">
        <v>33</v>
      </c>
      <c r="D772" s="22" t="s">
        <v>5</v>
      </c>
      <c r="E772" s="51" t="s">
        <v>786</v>
      </c>
      <c r="F772" s="45" t="s">
        <v>7</v>
      </c>
      <c r="G772" s="16" t="s">
        <v>45</v>
      </c>
      <c r="H772" s="17" t="s">
        <v>400</v>
      </c>
      <c r="I772" s="23" t="s">
        <v>358</v>
      </c>
      <c r="J772" s="18"/>
      <c r="K772" s="19">
        <v>880</v>
      </c>
      <c r="L772" s="18"/>
      <c r="M772" s="19">
        <v>672</v>
      </c>
      <c r="N772" s="18"/>
      <c r="O772" s="19">
        <v>816</v>
      </c>
      <c r="P772" s="53"/>
      <c r="Q772" s="19">
        <v>0</v>
      </c>
      <c r="R772" s="19">
        <v>0</v>
      </c>
      <c r="S772" s="20">
        <f t="shared" si="22"/>
        <v>0</v>
      </c>
      <c r="T772" s="20">
        <f t="shared" si="23"/>
        <v>0</v>
      </c>
    </row>
    <row r="773" spans="2:20" ht="63.75" customHeight="1" x14ac:dyDescent="0.2">
      <c r="B773" s="48" t="s">
        <v>286</v>
      </c>
      <c r="C773" s="15" t="s">
        <v>33</v>
      </c>
      <c r="D773" s="22" t="s">
        <v>5</v>
      </c>
      <c r="E773" s="51" t="s">
        <v>786</v>
      </c>
      <c r="F773" s="45" t="s">
        <v>7</v>
      </c>
      <c r="G773" s="16" t="s">
        <v>49</v>
      </c>
      <c r="H773" s="17" t="s">
        <v>485</v>
      </c>
      <c r="I773" s="23" t="s">
        <v>358</v>
      </c>
      <c r="J773" s="18"/>
      <c r="K773" s="19">
        <v>579.70000000000005</v>
      </c>
      <c r="L773" s="18"/>
      <c r="M773" s="19">
        <v>442.8</v>
      </c>
      <c r="N773" s="18"/>
      <c r="O773" s="19">
        <v>537.6</v>
      </c>
      <c r="P773" s="53"/>
      <c r="Q773" s="19">
        <v>0</v>
      </c>
      <c r="R773" s="19">
        <v>0</v>
      </c>
      <c r="S773" s="20">
        <f t="shared" si="22"/>
        <v>0</v>
      </c>
      <c r="T773" s="20">
        <f t="shared" si="23"/>
        <v>0</v>
      </c>
    </row>
    <row r="774" spans="2:20" ht="51" customHeight="1" x14ac:dyDescent="0.2">
      <c r="B774" s="48" t="s">
        <v>286</v>
      </c>
      <c r="C774" s="15" t="s">
        <v>33</v>
      </c>
      <c r="D774" s="22" t="s">
        <v>5</v>
      </c>
      <c r="E774" s="51" t="s">
        <v>786</v>
      </c>
      <c r="F774" s="45" t="s">
        <v>9</v>
      </c>
      <c r="G774" s="16" t="s">
        <v>42</v>
      </c>
      <c r="H774" s="17" t="s">
        <v>486</v>
      </c>
      <c r="I774" s="23" t="s">
        <v>358</v>
      </c>
      <c r="J774" s="18"/>
      <c r="K774" s="19">
        <v>684.2</v>
      </c>
      <c r="L774" s="18"/>
      <c r="M774" s="19">
        <v>522</v>
      </c>
      <c r="N774" s="18"/>
      <c r="O774" s="19">
        <v>634.79999999999995</v>
      </c>
      <c r="P774" s="53"/>
      <c r="Q774" s="19">
        <v>0</v>
      </c>
      <c r="R774" s="19">
        <v>0</v>
      </c>
      <c r="S774" s="20">
        <f t="shared" ref="S774:S837" si="24">J774*K774+N774*O774+P774*Q774+L774*M774</f>
        <v>0</v>
      </c>
      <c r="T774" s="20">
        <f t="shared" ref="T774:T837" si="25">J774*K774+N774*O774+P774*R774+L774*M774</f>
        <v>0</v>
      </c>
    </row>
    <row r="775" spans="2:20" ht="51" customHeight="1" x14ac:dyDescent="0.2">
      <c r="B775" s="48" t="s">
        <v>286</v>
      </c>
      <c r="C775" s="15" t="s">
        <v>33</v>
      </c>
      <c r="D775" s="22" t="s">
        <v>5</v>
      </c>
      <c r="E775" s="51" t="s">
        <v>786</v>
      </c>
      <c r="F775" s="45" t="s">
        <v>9</v>
      </c>
      <c r="G775" s="16" t="s">
        <v>43</v>
      </c>
      <c r="H775" s="17" t="s">
        <v>401</v>
      </c>
      <c r="I775" s="23" t="s">
        <v>358</v>
      </c>
      <c r="J775" s="18"/>
      <c r="K775" s="19">
        <v>848.1</v>
      </c>
      <c r="L775" s="18"/>
      <c r="M775" s="19">
        <v>648</v>
      </c>
      <c r="N775" s="18"/>
      <c r="O775" s="19">
        <v>786</v>
      </c>
      <c r="P775" s="53"/>
      <c r="Q775" s="19">
        <v>0</v>
      </c>
      <c r="R775" s="19">
        <v>0</v>
      </c>
      <c r="S775" s="20">
        <f t="shared" si="24"/>
        <v>0</v>
      </c>
      <c r="T775" s="20">
        <f t="shared" si="25"/>
        <v>0</v>
      </c>
    </row>
    <row r="776" spans="2:20" ht="38.25" customHeight="1" x14ac:dyDescent="0.2">
      <c r="B776" s="48" t="s">
        <v>286</v>
      </c>
      <c r="C776" s="15" t="s">
        <v>33</v>
      </c>
      <c r="D776" s="22" t="s">
        <v>5</v>
      </c>
      <c r="E776" s="51" t="s">
        <v>786</v>
      </c>
      <c r="F776" s="45" t="s">
        <v>9</v>
      </c>
      <c r="G776" s="16" t="s">
        <v>44</v>
      </c>
      <c r="H776" s="17" t="s">
        <v>435</v>
      </c>
      <c r="I776" s="23" t="s">
        <v>358</v>
      </c>
      <c r="J776" s="18"/>
      <c r="K776" s="19">
        <v>666.6</v>
      </c>
      <c r="L776" s="18"/>
      <c r="M776" s="19">
        <v>508.79999999999995</v>
      </c>
      <c r="N776" s="18"/>
      <c r="O776" s="19">
        <v>618</v>
      </c>
      <c r="P776" s="53"/>
      <c r="Q776" s="19">
        <v>0</v>
      </c>
      <c r="R776" s="19">
        <v>0</v>
      </c>
      <c r="S776" s="20">
        <f t="shared" si="24"/>
        <v>0</v>
      </c>
      <c r="T776" s="20">
        <f t="shared" si="25"/>
        <v>0</v>
      </c>
    </row>
    <row r="777" spans="2:20" ht="38.25" customHeight="1" x14ac:dyDescent="0.2">
      <c r="B777" s="48" t="s">
        <v>286</v>
      </c>
      <c r="C777" s="15" t="s">
        <v>33</v>
      </c>
      <c r="D777" s="22" t="s">
        <v>5</v>
      </c>
      <c r="E777" s="51" t="s">
        <v>786</v>
      </c>
      <c r="F777" s="45" t="s">
        <v>9</v>
      </c>
      <c r="G777" s="16" t="s">
        <v>351</v>
      </c>
      <c r="H777" s="17" t="s">
        <v>557</v>
      </c>
      <c r="I777" s="23" t="s">
        <v>358</v>
      </c>
      <c r="J777" s="18"/>
      <c r="K777" s="19">
        <v>861.3</v>
      </c>
      <c r="L777" s="18"/>
      <c r="M777" s="19">
        <v>657.6</v>
      </c>
      <c r="N777" s="18"/>
      <c r="O777" s="19">
        <v>799.19999999999993</v>
      </c>
      <c r="P777" s="53"/>
      <c r="Q777" s="19">
        <v>0</v>
      </c>
      <c r="R777" s="19">
        <v>0</v>
      </c>
      <c r="S777" s="20">
        <f t="shared" si="24"/>
        <v>0</v>
      </c>
      <c r="T777" s="20">
        <f t="shared" si="25"/>
        <v>0</v>
      </c>
    </row>
    <row r="778" spans="2:20" ht="38.25" customHeight="1" x14ac:dyDescent="0.2">
      <c r="B778" s="48" t="s">
        <v>286</v>
      </c>
      <c r="C778" s="15" t="s">
        <v>33</v>
      </c>
      <c r="D778" s="22" t="s">
        <v>5</v>
      </c>
      <c r="E778" s="51" t="s">
        <v>786</v>
      </c>
      <c r="F778" s="45" t="s">
        <v>9</v>
      </c>
      <c r="G778" s="16" t="s">
        <v>46</v>
      </c>
      <c r="H778" s="17" t="s">
        <v>399</v>
      </c>
      <c r="I778" s="23" t="s">
        <v>358</v>
      </c>
      <c r="J778" s="18"/>
      <c r="K778" s="19">
        <v>1037.3</v>
      </c>
      <c r="L778" s="18"/>
      <c r="M778" s="19">
        <v>792</v>
      </c>
      <c r="N778" s="18"/>
      <c r="O778" s="19">
        <v>962.4</v>
      </c>
      <c r="P778" s="53"/>
      <c r="Q778" s="19">
        <v>0</v>
      </c>
      <c r="R778" s="19">
        <v>0</v>
      </c>
      <c r="S778" s="20">
        <f t="shared" si="24"/>
        <v>0</v>
      </c>
      <c r="T778" s="20">
        <f t="shared" si="25"/>
        <v>0</v>
      </c>
    </row>
    <row r="779" spans="2:20" ht="38.25" customHeight="1" x14ac:dyDescent="0.2">
      <c r="B779" s="48" t="s">
        <v>286</v>
      </c>
      <c r="C779" s="15" t="s">
        <v>33</v>
      </c>
      <c r="D779" s="22" t="s">
        <v>5</v>
      </c>
      <c r="E779" s="51" t="s">
        <v>786</v>
      </c>
      <c r="F779" s="45" t="s">
        <v>9</v>
      </c>
      <c r="G779" s="16" t="s">
        <v>48</v>
      </c>
      <c r="H779" s="17" t="s">
        <v>421</v>
      </c>
      <c r="I779" s="23" t="s">
        <v>358</v>
      </c>
      <c r="J779" s="18"/>
      <c r="K779" s="19">
        <v>902</v>
      </c>
      <c r="L779" s="18"/>
      <c r="M779" s="19">
        <v>688.8</v>
      </c>
      <c r="N779" s="18"/>
      <c r="O779" s="19">
        <v>836.4</v>
      </c>
      <c r="P779" s="53"/>
      <c r="Q779" s="19">
        <v>0</v>
      </c>
      <c r="R779" s="19">
        <v>0</v>
      </c>
      <c r="S779" s="20">
        <f t="shared" si="24"/>
        <v>0</v>
      </c>
      <c r="T779" s="20">
        <f t="shared" si="25"/>
        <v>0</v>
      </c>
    </row>
    <row r="780" spans="2:20" ht="38.25" customHeight="1" x14ac:dyDescent="0.2">
      <c r="B780" s="48" t="s">
        <v>286</v>
      </c>
      <c r="C780" s="15" t="s">
        <v>33</v>
      </c>
      <c r="D780" s="22" t="s">
        <v>5</v>
      </c>
      <c r="E780" s="51" t="s">
        <v>786</v>
      </c>
      <c r="F780" s="45" t="s">
        <v>9</v>
      </c>
      <c r="G780" s="16" t="s">
        <v>50</v>
      </c>
      <c r="H780" s="17" t="s">
        <v>484</v>
      </c>
      <c r="I780" s="23" t="s">
        <v>358</v>
      </c>
      <c r="J780" s="18"/>
      <c r="K780" s="19">
        <v>629.20000000000005</v>
      </c>
      <c r="L780" s="18"/>
      <c r="M780" s="19">
        <v>480</v>
      </c>
      <c r="N780" s="18"/>
      <c r="O780" s="19">
        <v>583.19999999999993</v>
      </c>
      <c r="P780" s="53"/>
      <c r="Q780" s="19">
        <v>0</v>
      </c>
      <c r="R780" s="19">
        <v>0</v>
      </c>
      <c r="S780" s="20">
        <f t="shared" si="24"/>
        <v>0</v>
      </c>
      <c r="T780" s="20">
        <f t="shared" si="25"/>
        <v>0</v>
      </c>
    </row>
    <row r="781" spans="2:20" ht="38.25" customHeight="1" x14ac:dyDescent="0.2">
      <c r="B781" s="48" t="s">
        <v>286</v>
      </c>
      <c r="C781" s="15" t="s">
        <v>33</v>
      </c>
      <c r="D781" s="22" t="s">
        <v>5</v>
      </c>
      <c r="E781" s="51" t="s">
        <v>786</v>
      </c>
      <c r="F781" s="45" t="s">
        <v>9</v>
      </c>
      <c r="G781" s="16" t="s">
        <v>51</v>
      </c>
      <c r="H781" s="17" t="s">
        <v>491</v>
      </c>
      <c r="I781" s="23" t="s">
        <v>358</v>
      </c>
      <c r="J781" s="18"/>
      <c r="K781" s="19">
        <v>629.20000000000005</v>
      </c>
      <c r="L781" s="18"/>
      <c r="M781" s="19">
        <v>480</v>
      </c>
      <c r="N781" s="18"/>
      <c r="O781" s="19">
        <v>583.19999999999993</v>
      </c>
      <c r="P781" s="53"/>
      <c r="Q781" s="19">
        <v>0</v>
      </c>
      <c r="R781" s="19">
        <v>0</v>
      </c>
      <c r="S781" s="20">
        <f t="shared" si="24"/>
        <v>0</v>
      </c>
      <c r="T781" s="20">
        <f t="shared" si="25"/>
        <v>0</v>
      </c>
    </row>
    <row r="782" spans="2:20" ht="38.25" customHeight="1" x14ac:dyDescent="0.2">
      <c r="B782" s="48" t="s">
        <v>286</v>
      </c>
      <c r="C782" s="15" t="s">
        <v>33</v>
      </c>
      <c r="D782" s="22" t="s">
        <v>5</v>
      </c>
      <c r="E782" s="51" t="s">
        <v>786</v>
      </c>
      <c r="F782" s="45" t="s">
        <v>9</v>
      </c>
      <c r="G782" s="16" t="s">
        <v>52</v>
      </c>
      <c r="H782" s="17" t="s">
        <v>482</v>
      </c>
      <c r="I782" s="23" t="s">
        <v>358</v>
      </c>
      <c r="J782" s="18"/>
      <c r="K782" s="19">
        <v>795.3</v>
      </c>
      <c r="L782" s="18"/>
      <c r="M782" s="19">
        <v>607.19999999999993</v>
      </c>
      <c r="N782" s="18"/>
      <c r="O782" s="19">
        <v>738</v>
      </c>
      <c r="P782" s="53"/>
      <c r="Q782" s="19">
        <v>0</v>
      </c>
      <c r="R782" s="19">
        <v>0</v>
      </c>
      <c r="S782" s="20">
        <f t="shared" si="24"/>
        <v>0</v>
      </c>
      <c r="T782" s="20">
        <f t="shared" si="25"/>
        <v>0</v>
      </c>
    </row>
    <row r="783" spans="2:20" ht="38.25" customHeight="1" x14ac:dyDescent="0.2">
      <c r="B783" s="48" t="s">
        <v>286</v>
      </c>
      <c r="C783" s="15" t="s">
        <v>33</v>
      </c>
      <c r="D783" s="22" t="s">
        <v>5</v>
      </c>
      <c r="E783" s="51" t="s">
        <v>786</v>
      </c>
      <c r="F783" s="45" t="s">
        <v>9</v>
      </c>
      <c r="G783" s="16" t="s">
        <v>53</v>
      </c>
      <c r="H783" s="17" t="s">
        <v>548</v>
      </c>
      <c r="I783" s="23" t="s">
        <v>358</v>
      </c>
      <c r="J783" s="18"/>
      <c r="K783" s="19">
        <v>817.3</v>
      </c>
      <c r="L783" s="18"/>
      <c r="M783" s="19">
        <v>624</v>
      </c>
      <c r="N783" s="18"/>
      <c r="O783" s="19">
        <v>758.4</v>
      </c>
      <c r="P783" s="53"/>
      <c r="Q783" s="19">
        <v>0</v>
      </c>
      <c r="R783" s="19">
        <v>0</v>
      </c>
      <c r="S783" s="20">
        <f t="shared" si="24"/>
        <v>0</v>
      </c>
      <c r="T783" s="20">
        <f t="shared" si="25"/>
        <v>0</v>
      </c>
    </row>
    <row r="784" spans="2:20" ht="38.25" customHeight="1" x14ac:dyDescent="0.2">
      <c r="B784" s="48" t="s">
        <v>286</v>
      </c>
      <c r="C784" s="15" t="s">
        <v>33</v>
      </c>
      <c r="D784" s="22" t="s">
        <v>5</v>
      </c>
      <c r="E784" s="51" t="s">
        <v>786</v>
      </c>
      <c r="F784" s="45" t="s">
        <v>9</v>
      </c>
      <c r="G784" s="16" t="s">
        <v>54</v>
      </c>
      <c r="H784" s="17" t="s">
        <v>535</v>
      </c>
      <c r="I784" s="23" t="s">
        <v>358</v>
      </c>
      <c r="J784" s="18"/>
      <c r="K784" s="19">
        <v>817.3</v>
      </c>
      <c r="L784" s="18"/>
      <c r="M784" s="19">
        <v>624</v>
      </c>
      <c r="N784" s="18"/>
      <c r="O784" s="19">
        <v>758.4</v>
      </c>
      <c r="P784" s="53"/>
      <c r="Q784" s="19">
        <v>0</v>
      </c>
      <c r="R784" s="19">
        <v>0</v>
      </c>
      <c r="S784" s="20">
        <f t="shared" si="24"/>
        <v>0</v>
      </c>
      <c r="T784" s="20">
        <f t="shared" si="25"/>
        <v>0</v>
      </c>
    </row>
    <row r="785" spans="2:20" ht="38.25" customHeight="1" x14ac:dyDescent="0.2">
      <c r="B785" s="48" t="s">
        <v>286</v>
      </c>
      <c r="C785" s="15" t="s">
        <v>33</v>
      </c>
      <c r="D785" s="22" t="s">
        <v>5</v>
      </c>
      <c r="E785" s="51" t="s">
        <v>786</v>
      </c>
      <c r="F785" s="45" t="s">
        <v>9</v>
      </c>
      <c r="G785" s="16" t="s">
        <v>55</v>
      </c>
      <c r="H785" s="17" t="s">
        <v>554</v>
      </c>
      <c r="I785" s="23" t="s">
        <v>358</v>
      </c>
      <c r="J785" s="18"/>
      <c r="K785" s="19">
        <v>817.3</v>
      </c>
      <c r="L785" s="18"/>
      <c r="M785" s="19">
        <v>624</v>
      </c>
      <c r="N785" s="18"/>
      <c r="O785" s="19">
        <v>758.4</v>
      </c>
      <c r="P785" s="53"/>
      <c r="Q785" s="19">
        <v>0</v>
      </c>
      <c r="R785" s="19">
        <v>0</v>
      </c>
      <c r="S785" s="20">
        <f t="shared" si="24"/>
        <v>0</v>
      </c>
      <c r="T785" s="20">
        <f t="shared" si="25"/>
        <v>0</v>
      </c>
    </row>
    <row r="786" spans="2:20" ht="38.25" customHeight="1" x14ac:dyDescent="0.2">
      <c r="B786" s="48" t="s">
        <v>286</v>
      </c>
      <c r="C786" s="15" t="s">
        <v>33</v>
      </c>
      <c r="D786" s="22" t="s">
        <v>5</v>
      </c>
      <c r="E786" s="51" t="s">
        <v>16</v>
      </c>
      <c r="F786" s="45" t="s">
        <v>9</v>
      </c>
      <c r="G786" s="16" t="s">
        <v>57</v>
      </c>
      <c r="H786" s="17" t="s">
        <v>492</v>
      </c>
      <c r="I786" s="23" t="s">
        <v>358</v>
      </c>
      <c r="J786" s="18"/>
      <c r="K786" s="19">
        <v>893.2</v>
      </c>
      <c r="L786" s="18"/>
      <c r="M786" s="19">
        <v>681.6</v>
      </c>
      <c r="N786" s="18"/>
      <c r="O786" s="19">
        <v>828</v>
      </c>
      <c r="P786" s="53"/>
      <c r="Q786" s="19">
        <v>0</v>
      </c>
      <c r="R786" s="19">
        <v>0</v>
      </c>
      <c r="S786" s="20">
        <f t="shared" si="24"/>
        <v>0</v>
      </c>
      <c r="T786" s="20">
        <f t="shared" si="25"/>
        <v>0</v>
      </c>
    </row>
    <row r="787" spans="2:20" ht="38.25" customHeight="1" x14ac:dyDescent="0.2">
      <c r="B787" s="48" t="s">
        <v>286</v>
      </c>
      <c r="C787" s="15" t="s">
        <v>33</v>
      </c>
      <c r="D787" s="22" t="s">
        <v>5</v>
      </c>
      <c r="E787" s="51" t="s">
        <v>16</v>
      </c>
      <c r="F787" s="45" t="s">
        <v>9</v>
      </c>
      <c r="G787" s="16" t="s">
        <v>56</v>
      </c>
      <c r="H787" s="17" t="s">
        <v>493</v>
      </c>
      <c r="I787" s="23" t="s">
        <v>358</v>
      </c>
      <c r="J787" s="18"/>
      <c r="K787" s="19">
        <v>898.7</v>
      </c>
      <c r="L787" s="18"/>
      <c r="M787" s="19">
        <v>686.4</v>
      </c>
      <c r="N787" s="18"/>
      <c r="O787" s="19">
        <v>832.8</v>
      </c>
      <c r="P787" s="53"/>
      <c r="Q787" s="19">
        <v>0</v>
      </c>
      <c r="R787" s="19">
        <v>0</v>
      </c>
      <c r="S787" s="20">
        <f t="shared" si="24"/>
        <v>0</v>
      </c>
      <c r="T787" s="20">
        <f t="shared" si="25"/>
        <v>0</v>
      </c>
    </row>
    <row r="788" spans="2:20" ht="38.25" customHeight="1" x14ac:dyDescent="0.2">
      <c r="B788" s="48" t="s">
        <v>286</v>
      </c>
      <c r="C788" s="15" t="s">
        <v>33</v>
      </c>
      <c r="D788" s="22" t="s">
        <v>5</v>
      </c>
      <c r="E788" s="51" t="s">
        <v>16</v>
      </c>
      <c r="F788" s="45" t="s">
        <v>9</v>
      </c>
      <c r="G788" s="16" t="s">
        <v>58</v>
      </c>
      <c r="H788" s="17" t="s">
        <v>494</v>
      </c>
      <c r="I788" s="23" t="s">
        <v>358</v>
      </c>
      <c r="J788" s="18"/>
      <c r="K788" s="19">
        <v>984.5</v>
      </c>
      <c r="L788" s="18"/>
      <c r="M788" s="19">
        <v>752.4</v>
      </c>
      <c r="N788" s="18"/>
      <c r="O788" s="19">
        <v>913.19999999999993</v>
      </c>
      <c r="P788" s="53"/>
      <c r="Q788" s="19">
        <v>0</v>
      </c>
      <c r="R788" s="19">
        <v>0</v>
      </c>
      <c r="S788" s="20">
        <f t="shared" si="24"/>
        <v>0</v>
      </c>
      <c r="T788" s="20">
        <f t="shared" si="25"/>
        <v>0</v>
      </c>
    </row>
    <row r="789" spans="2:20" ht="38.25" customHeight="1" x14ac:dyDescent="0.2">
      <c r="B789" s="48" t="s">
        <v>286</v>
      </c>
      <c r="C789" s="15" t="s">
        <v>33</v>
      </c>
      <c r="D789" s="22" t="s">
        <v>28</v>
      </c>
      <c r="E789" s="51" t="s">
        <v>786</v>
      </c>
      <c r="F789" s="45" t="s">
        <v>29</v>
      </c>
      <c r="G789" s="16" t="s">
        <v>42</v>
      </c>
      <c r="H789" s="17">
        <v>601819487</v>
      </c>
      <c r="I789" s="23">
        <v>2018</v>
      </c>
      <c r="J789" s="53"/>
      <c r="K789" s="19">
        <v>0</v>
      </c>
      <c r="L789" s="53"/>
      <c r="M789" s="19">
        <v>0</v>
      </c>
      <c r="N789" s="53"/>
      <c r="O789" s="19">
        <v>0</v>
      </c>
      <c r="P789" s="18"/>
      <c r="Q789" s="19">
        <v>83900</v>
      </c>
      <c r="R789" s="19">
        <v>259404</v>
      </c>
      <c r="S789" s="20">
        <f t="shared" si="24"/>
        <v>0</v>
      </c>
      <c r="T789" s="20">
        <f t="shared" si="25"/>
        <v>0</v>
      </c>
    </row>
    <row r="790" spans="2:20" ht="38.25" customHeight="1" x14ac:dyDescent="0.2">
      <c r="B790" s="48" t="s">
        <v>286</v>
      </c>
      <c r="C790" s="15" t="s">
        <v>33</v>
      </c>
      <c r="D790" s="22" t="s">
        <v>28</v>
      </c>
      <c r="E790" s="51" t="s">
        <v>786</v>
      </c>
      <c r="F790" s="45" t="s">
        <v>29</v>
      </c>
      <c r="G790" s="16" t="s">
        <v>43</v>
      </c>
      <c r="H790" s="17">
        <v>601819481</v>
      </c>
      <c r="I790" s="23">
        <v>2018</v>
      </c>
      <c r="J790" s="53"/>
      <c r="K790" s="19">
        <v>0</v>
      </c>
      <c r="L790" s="53"/>
      <c r="M790" s="19">
        <v>0</v>
      </c>
      <c r="N790" s="53"/>
      <c r="O790" s="19">
        <v>0</v>
      </c>
      <c r="P790" s="18"/>
      <c r="Q790" s="19">
        <v>80400</v>
      </c>
      <c r="R790" s="19">
        <v>255904</v>
      </c>
      <c r="S790" s="20">
        <f t="shared" si="24"/>
        <v>0</v>
      </c>
      <c r="T790" s="20">
        <f t="shared" si="25"/>
        <v>0</v>
      </c>
    </row>
    <row r="791" spans="2:20" ht="51" customHeight="1" x14ac:dyDescent="0.2">
      <c r="B791" s="48" t="s">
        <v>286</v>
      </c>
      <c r="C791" s="15" t="s">
        <v>33</v>
      </c>
      <c r="D791" s="22" t="s">
        <v>28</v>
      </c>
      <c r="E791" s="51" t="s">
        <v>786</v>
      </c>
      <c r="F791" s="45" t="s">
        <v>29</v>
      </c>
      <c r="G791" s="16" t="s">
        <v>351</v>
      </c>
      <c r="H791" s="17">
        <v>601819770</v>
      </c>
      <c r="I791" s="23">
        <v>2018</v>
      </c>
      <c r="J791" s="53"/>
      <c r="K791" s="19">
        <v>0</v>
      </c>
      <c r="L791" s="53"/>
      <c r="M791" s="19">
        <v>0</v>
      </c>
      <c r="N791" s="53"/>
      <c r="O791" s="19">
        <v>0</v>
      </c>
      <c r="P791" s="18"/>
      <c r="Q791" s="19">
        <v>83900</v>
      </c>
      <c r="R791" s="19">
        <v>259404</v>
      </c>
      <c r="S791" s="20">
        <f t="shared" si="24"/>
        <v>0</v>
      </c>
      <c r="T791" s="20">
        <f t="shared" si="25"/>
        <v>0</v>
      </c>
    </row>
    <row r="792" spans="2:20" ht="51" customHeight="1" x14ac:dyDescent="0.2">
      <c r="B792" s="48" t="s">
        <v>286</v>
      </c>
      <c r="C792" s="15" t="s">
        <v>33</v>
      </c>
      <c r="D792" s="22" t="s">
        <v>28</v>
      </c>
      <c r="E792" s="51" t="s">
        <v>786</v>
      </c>
      <c r="F792" s="45" t="s">
        <v>29</v>
      </c>
      <c r="G792" s="16" t="s">
        <v>46</v>
      </c>
      <c r="H792" s="17">
        <v>601819509</v>
      </c>
      <c r="I792" s="23">
        <v>2018</v>
      </c>
      <c r="J792" s="53"/>
      <c r="K792" s="19">
        <v>0</v>
      </c>
      <c r="L792" s="53"/>
      <c r="M792" s="19">
        <v>0</v>
      </c>
      <c r="N792" s="53"/>
      <c r="O792" s="19">
        <v>0</v>
      </c>
      <c r="P792" s="18"/>
      <c r="Q792" s="19">
        <v>83900</v>
      </c>
      <c r="R792" s="19">
        <v>259404</v>
      </c>
      <c r="S792" s="20">
        <f t="shared" si="24"/>
        <v>0</v>
      </c>
      <c r="T792" s="20">
        <f t="shared" si="25"/>
        <v>0</v>
      </c>
    </row>
    <row r="793" spans="2:20" ht="51" customHeight="1" x14ac:dyDescent="0.2">
      <c r="B793" s="48" t="s">
        <v>286</v>
      </c>
      <c r="C793" s="15" t="s">
        <v>33</v>
      </c>
      <c r="D793" s="22" t="s">
        <v>28</v>
      </c>
      <c r="E793" s="51" t="s">
        <v>786</v>
      </c>
      <c r="F793" s="45" t="s">
        <v>29</v>
      </c>
      <c r="G793" s="16" t="s">
        <v>47</v>
      </c>
      <c r="H793" s="17">
        <v>601819303</v>
      </c>
      <c r="I793" s="23">
        <v>2017</v>
      </c>
      <c r="J793" s="53"/>
      <c r="K793" s="19">
        <v>0</v>
      </c>
      <c r="L793" s="53"/>
      <c r="M793" s="19">
        <v>0</v>
      </c>
      <c r="N793" s="53"/>
      <c r="O793" s="19">
        <v>0</v>
      </c>
      <c r="P793" s="18"/>
      <c r="Q793" s="19">
        <v>84600</v>
      </c>
      <c r="R793" s="19">
        <v>260104</v>
      </c>
      <c r="S793" s="20">
        <f t="shared" si="24"/>
        <v>0</v>
      </c>
      <c r="T793" s="20">
        <f t="shared" si="25"/>
        <v>0</v>
      </c>
    </row>
    <row r="794" spans="2:20" ht="51" customHeight="1" x14ac:dyDescent="0.2">
      <c r="B794" s="48" t="s">
        <v>286</v>
      </c>
      <c r="C794" s="15" t="s">
        <v>33</v>
      </c>
      <c r="D794" s="22" t="s">
        <v>28</v>
      </c>
      <c r="E794" s="51" t="s">
        <v>786</v>
      </c>
      <c r="F794" s="45" t="s">
        <v>29</v>
      </c>
      <c r="G794" s="16" t="s">
        <v>49</v>
      </c>
      <c r="H794" s="17">
        <v>601819511</v>
      </c>
      <c r="I794" s="23">
        <v>2018</v>
      </c>
      <c r="J794" s="53"/>
      <c r="K794" s="19">
        <v>0</v>
      </c>
      <c r="L794" s="53"/>
      <c r="M794" s="19">
        <v>0</v>
      </c>
      <c r="N794" s="53"/>
      <c r="O794" s="19">
        <v>0</v>
      </c>
      <c r="P794" s="18"/>
      <c r="Q794" s="19">
        <v>83900</v>
      </c>
      <c r="R794" s="19">
        <v>259404</v>
      </c>
      <c r="S794" s="20">
        <f t="shared" si="24"/>
        <v>0</v>
      </c>
      <c r="T794" s="20">
        <f t="shared" si="25"/>
        <v>0</v>
      </c>
    </row>
    <row r="795" spans="2:20" ht="51" customHeight="1" x14ac:dyDescent="0.2">
      <c r="B795" s="48" t="s">
        <v>286</v>
      </c>
      <c r="C795" s="15" t="s">
        <v>33</v>
      </c>
      <c r="D795" s="22" t="s">
        <v>28</v>
      </c>
      <c r="E795" s="51" t="s">
        <v>786</v>
      </c>
      <c r="F795" s="45" t="s">
        <v>29</v>
      </c>
      <c r="G795" s="16" t="s">
        <v>51</v>
      </c>
      <c r="H795" s="17">
        <v>601819553</v>
      </c>
      <c r="I795" s="23">
        <v>2018</v>
      </c>
      <c r="J795" s="53"/>
      <c r="K795" s="19">
        <v>0</v>
      </c>
      <c r="L795" s="53"/>
      <c r="M795" s="19">
        <v>0</v>
      </c>
      <c r="N795" s="53"/>
      <c r="O795" s="19">
        <v>0</v>
      </c>
      <c r="P795" s="18"/>
      <c r="Q795" s="19">
        <v>83900</v>
      </c>
      <c r="R795" s="19">
        <v>259404</v>
      </c>
      <c r="S795" s="20">
        <f t="shared" si="24"/>
        <v>0</v>
      </c>
      <c r="T795" s="20">
        <f t="shared" si="25"/>
        <v>0</v>
      </c>
    </row>
    <row r="796" spans="2:20" ht="51" customHeight="1" x14ac:dyDescent="0.2">
      <c r="B796" s="48" t="s">
        <v>286</v>
      </c>
      <c r="C796" s="15" t="s">
        <v>33</v>
      </c>
      <c r="D796" s="22" t="s">
        <v>28</v>
      </c>
      <c r="E796" s="51" t="s">
        <v>786</v>
      </c>
      <c r="F796" s="45" t="s">
        <v>29</v>
      </c>
      <c r="G796" s="16" t="s">
        <v>217</v>
      </c>
      <c r="H796" s="17">
        <v>601819318</v>
      </c>
      <c r="I796" s="23">
        <v>2017</v>
      </c>
      <c r="J796" s="53"/>
      <c r="K796" s="19">
        <v>0</v>
      </c>
      <c r="L796" s="53"/>
      <c r="M796" s="19">
        <v>0</v>
      </c>
      <c r="N796" s="53"/>
      <c r="O796" s="19">
        <v>0</v>
      </c>
      <c r="P796" s="18"/>
      <c r="Q796" s="19">
        <v>67900</v>
      </c>
      <c r="R796" s="19">
        <v>243404</v>
      </c>
      <c r="S796" s="20">
        <f t="shared" si="24"/>
        <v>0</v>
      </c>
      <c r="T796" s="20">
        <f t="shared" si="25"/>
        <v>0</v>
      </c>
    </row>
    <row r="797" spans="2:20" ht="51" customHeight="1" x14ac:dyDescent="0.2">
      <c r="B797" s="48" t="s">
        <v>286</v>
      </c>
      <c r="C797" s="15" t="s">
        <v>33</v>
      </c>
      <c r="D797" s="22" t="s">
        <v>28</v>
      </c>
      <c r="E797" s="51" t="s">
        <v>16</v>
      </c>
      <c r="F797" s="45" t="s">
        <v>29</v>
      </c>
      <c r="G797" s="16" t="s">
        <v>220</v>
      </c>
      <c r="H797" s="17">
        <v>601819678</v>
      </c>
      <c r="I797" s="23">
        <v>2018</v>
      </c>
      <c r="J797" s="53"/>
      <c r="K797" s="19">
        <v>0</v>
      </c>
      <c r="L797" s="53"/>
      <c r="M797" s="19">
        <v>0</v>
      </c>
      <c r="N797" s="53"/>
      <c r="O797" s="19">
        <v>0</v>
      </c>
      <c r="P797" s="18"/>
      <c r="Q797" s="19">
        <v>61800</v>
      </c>
      <c r="R797" s="19">
        <v>237304</v>
      </c>
      <c r="S797" s="20">
        <f t="shared" si="24"/>
        <v>0</v>
      </c>
      <c r="T797" s="20">
        <f t="shared" si="25"/>
        <v>0</v>
      </c>
    </row>
    <row r="798" spans="2:20" ht="38.25" customHeight="1" x14ac:dyDescent="0.2">
      <c r="B798" s="48" t="s">
        <v>286</v>
      </c>
      <c r="C798" s="15" t="s">
        <v>33</v>
      </c>
      <c r="D798" s="22" t="s">
        <v>28</v>
      </c>
      <c r="E798" s="51" t="s">
        <v>16</v>
      </c>
      <c r="F798" s="45" t="s">
        <v>29</v>
      </c>
      <c r="G798" s="16" t="s">
        <v>56</v>
      </c>
      <c r="H798" s="17">
        <v>601819679</v>
      </c>
      <c r="I798" s="23">
        <v>2018</v>
      </c>
      <c r="J798" s="53"/>
      <c r="K798" s="19">
        <v>0</v>
      </c>
      <c r="L798" s="53"/>
      <c r="M798" s="19">
        <v>0</v>
      </c>
      <c r="N798" s="53"/>
      <c r="O798" s="19">
        <v>0</v>
      </c>
      <c r="P798" s="18"/>
      <c r="Q798" s="19">
        <v>86700</v>
      </c>
      <c r="R798" s="19">
        <v>262204</v>
      </c>
      <c r="S798" s="20">
        <f t="shared" si="24"/>
        <v>0</v>
      </c>
      <c r="T798" s="20">
        <f t="shared" si="25"/>
        <v>0</v>
      </c>
    </row>
    <row r="799" spans="2:20" ht="38.25" customHeight="1" x14ac:dyDescent="0.2">
      <c r="B799" s="48" t="s">
        <v>286</v>
      </c>
      <c r="C799" s="15" t="s">
        <v>33</v>
      </c>
      <c r="D799" s="22" t="s">
        <v>28</v>
      </c>
      <c r="E799" s="51" t="s">
        <v>16</v>
      </c>
      <c r="F799" s="45" t="s">
        <v>29</v>
      </c>
      <c r="G799" s="16" t="s">
        <v>58</v>
      </c>
      <c r="H799" s="17">
        <v>601819552</v>
      </c>
      <c r="I799" s="23">
        <v>2018</v>
      </c>
      <c r="J799" s="53"/>
      <c r="K799" s="19">
        <v>0</v>
      </c>
      <c r="L799" s="53"/>
      <c r="M799" s="19">
        <v>0</v>
      </c>
      <c r="N799" s="53"/>
      <c r="O799" s="19">
        <v>0</v>
      </c>
      <c r="P799" s="18"/>
      <c r="Q799" s="19">
        <v>91600</v>
      </c>
      <c r="R799" s="19">
        <v>267104</v>
      </c>
      <c r="S799" s="20">
        <f t="shared" si="24"/>
        <v>0</v>
      </c>
      <c r="T799" s="20">
        <f t="shared" si="25"/>
        <v>0</v>
      </c>
    </row>
    <row r="800" spans="2:20" ht="38.25" customHeight="1" x14ac:dyDescent="0.2">
      <c r="B800" s="48" t="s">
        <v>286</v>
      </c>
      <c r="C800" s="15" t="s">
        <v>612</v>
      </c>
      <c r="D800" s="22" t="s">
        <v>28</v>
      </c>
      <c r="E800" s="51" t="s">
        <v>16</v>
      </c>
      <c r="F800" s="45" t="s">
        <v>29</v>
      </c>
      <c r="G800" s="16" t="s">
        <v>265</v>
      </c>
      <c r="H800" s="17">
        <v>601820027</v>
      </c>
      <c r="I800" s="23">
        <v>2019</v>
      </c>
      <c r="J800" s="53"/>
      <c r="K800" s="19">
        <v>0</v>
      </c>
      <c r="L800" s="53"/>
      <c r="M800" s="19">
        <v>0</v>
      </c>
      <c r="N800" s="53"/>
      <c r="O800" s="19">
        <v>0</v>
      </c>
      <c r="P800" s="18"/>
      <c r="Q800" s="19">
        <v>81800</v>
      </c>
      <c r="R800" s="19">
        <v>257300</v>
      </c>
      <c r="S800" s="20">
        <f t="shared" si="24"/>
        <v>0</v>
      </c>
      <c r="T800" s="20">
        <f t="shared" si="25"/>
        <v>0</v>
      </c>
    </row>
    <row r="801" spans="2:20" ht="38.25" customHeight="1" x14ac:dyDescent="0.2">
      <c r="B801" s="48" t="s">
        <v>614</v>
      </c>
      <c r="C801" s="15" t="s">
        <v>610</v>
      </c>
      <c r="D801" s="22" t="s">
        <v>28</v>
      </c>
      <c r="E801" s="51" t="s">
        <v>786</v>
      </c>
      <c r="F801" s="45" t="s">
        <v>29</v>
      </c>
      <c r="G801" s="16" t="s">
        <v>44</v>
      </c>
      <c r="H801" s="17">
        <v>601820089</v>
      </c>
      <c r="I801" s="23">
        <v>2019</v>
      </c>
      <c r="J801" s="53"/>
      <c r="K801" s="19">
        <v>0</v>
      </c>
      <c r="L801" s="53"/>
      <c r="M801" s="19">
        <v>0</v>
      </c>
      <c r="N801" s="53"/>
      <c r="O801" s="19">
        <v>0</v>
      </c>
      <c r="P801" s="18"/>
      <c r="Q801" s="19">
        <v>81800</v>
      </c>
      <c r="R801" s="19">
        <v>257300</v>
      </c>
      <c r="S801" s="20">
        <f t="shared" si="24"/>
        <v>0</v>
      </c>
      <c r="T801" s="20">
        <f t="shared" si="25"/>
        <v>0</v>
      </c>
    </row>
    <row r="802" spans="2:20" ht="38.25" customHeight="1" x14ac:dyDescent="0.2">
      <c r="B802" s="48" t="s">
        <v>614</v>
      </c>
      <c r="C802" s="15" t="s">
        <v>610</v>
      </c>
      <c r="D802" s="22" t="s">
        <v>28</v>
      </c>
      <c r="E802" s="51" t="s">
        <v>786</v>
      </c>
      <c r="F802" s="45" t="s">
        <v>29</v>
      </c>
      <c r="G802" s="16" t="s">
        <v>53</v>
      </c>
      <c r="H802" s="17">
        <v>601820066</v>
      </c>
      <c r="I802" s="23">
        <v>2019</v>
      </c>
      <c r="J802" s="53"/>
      <c r="K802" s="19">
        <v>0</v>
      </c>
      <c r="L802" s="53"/>
      <c r="M802" s="19">
        <v>0</v>
      </c>
      <c r="N802" s="53"/>
      <c r="O802" s="19">
        <v>0</v>
      </c>
      <c r="P802" s="18"/>
      <c r="Q802" s="19">
        <v>81800</v>
      </c>
      <c r="R802" s="19">
        <v>257300</v>
      </c>
      <c r="S802" s="20">
        <f t="shared" si="24"/>
        <v>0</v>
      </c>
      <c r="T802" s="20">
        <f t="shared" si="25"/>
        <v>0</v>
      </c>
    </row>
    <row r="803" spans="2:20" ht="51" customHeight="1" x14ac:dyDescent="0.2">
      <c r="B803" s="48" t="s">
        <v>318</v>
      </c>
      <c r="C803" s="15" t="s">
        <v>319</v>
      </c>
      <c r="D803" s="22" t="s">
        <v>5</v>
      </c>
      <c r="E803" s="51" t="s">
        <v>786</v>
      </c>
      <c r="F803" s="45" t="s">
        <v>7</v>
      </c>
      <c r="G803" s="16" t="s">
        <v>117</v>
      </c>
      <c r="H803" s="17" t="s">
        <v>489</v>
      </c>
      <c r="I803" s="23" t="s">
        <v>357</v>
      </c>
      <c r="J803" s="18"/>
      <c r="K803" s="19">
        <v>517</v>
      </c>
      <c r="L803" s="18"/>
      <c r="M803" s="19">
        <v>394.8</v>
      </c>
      <c r="N803" s="18"/>
      <c r="O803" s="19">
        <v>480</v>
      </c>
      <c r="P803" s="53"/>
      <c r="Q803" s="19">
        <v>0</v>
      </c>
      <c r="R803" s="19">
        <v>0</v>
      </c>
      <c r="S803" s="20">
        <f t="shared" si="24"/>
        <v>0</v>
      </c>
      <c r="T803" s="20">
        <f t="shared" si="25"/>
        <v>0</v>
      </c>
    </row>
    <row r="804" spans="2:20" ht="51" customHeight="1" x14ac:dyDescent="0.2">
      <c r="B804" s="48" t="s">
        <v>318</v>
      </c>
      <c r="C804" s="15" t="s">
        <v>319</v>
      </c>
      <c r="D804" s="22" t="s">
        <v>5</v>
      </c>
      <c r="E804" s="51" t="s">
        <v>786</v>
      </c>
      <c r="F804" s="45" t="s">
        <v>9</v>
      </c>
      <c r="G804" s="16" t="s">
        <v>43</v>
      </c>
      <c r="H804" s="17" t="s">
        <v>401</v>
      </c>
      <c r="I804" s="23" t="s">
        <v>358</v>
      </c>
      <c r="J804" s="18"/>
      <c r="K804" s="19">
        <v>848.1</v>
      </c>
      <c r="L804" s="18"/>
      <c r="M804" s="19">
        <v>648</v>
      </c>
      <c r="N804" s="18"/>
      <c r="O804" s="19">
        <v>786</v>
      </c>
      <c r="P804" s="53"/>
      <c r="Q804" s="19">
        <v>0</v>
      </c>
      <c r="R804" s="19">
        <v>0</v>
      </c>
      <c r="S804" s="20">
        <f t="shared" si="24"/>
        <v>0</v>
      </c>
      <c r="T804" s="20">
        <f t="shared" si="25"/>
        <v>0</v>
      </c>
    </row>
    <row r="805" spans="2:20" ht="51" customHeight="1" x14ac:dyDescent="0.2">
      <c r="B805" s="48" t="s">
        <v>318</v>
      </c>
      <c r="C805" s="15" t="s">
        <v>319</v>
      </c>
      <c r="D805" s="22" t="s">
        <v>5</v>
      </c>
      <c r="E805" s="51" t="s">
        <v>786</v>
      </c>
      <c r="F805" s="45" t="s">
        <v>9</v>
      </c>
      <c r="G805" s="16" t="s">
        <v>110</v>
      </c>
      <c r="H805" s="17" t="s">
        <v>416</v>
      </c>
      <c r="I805" s="23" t="s">
        <v>358</v>
      </c>
      <c r="J805" s="18"/>
      <c r="K805" s="19">
        <v>909.7</v>
      </c>
      <c r="L805" s="18"/>
      <c r="M805" s="19">
        <v>694.8</v>
      </c>
      <c r="N805" s="18"/>
      <c r="O805" s="19">
        <v>843.6</v>
      </c>
      <c r="P805" s="53"/>
      <c r="Q805" s="19">
        <v>0</v>
      </c>
      <c r="R805" s="19">
        <v>0</v>
      </c>
      <c r="S805" s="20">
        <f t="shared" si="24"/>
        <v>0</v>
      </c>
      <c r="T805" s="20">
        <f t="shared" si="25"/>
        <v>0</v>
      </c>
    </row>
    <row r="806" spans="2:20" ht="51" customHeight="1" x14ac:dyDescent="0.2">
      <c r="B806" s="48" t="s">
        <v>318</v>
      </c>
      <c r="C806" s="15" t="s">
        <v>319</v>
      </c>
      <c r="D806" s="22" t="s">
        <v>5</v>
      </c>
      <c r="E806" s="51" t="s">
        <v>786</v>
      </c>
      <c r="F806" s="45" t="s">
        <v>9</v>
      </c>
      <c r="G806" s="16" t="s">
        <v>320</v>
      </c>
      <c r="H806" s="17" t="s">
        <v>578</v>
      </c>
      <c r="I806" s="23" t="s">
        <v>358</v>
      </c>
      <c r="J806" s="18"/>
      <c r="K806" s="19">
        <v>829.4</v>
      </c>
      <c r="L806" s="18"/>
      <c r="M806" s="19">
        <v>633.6</v>
      </c>
      <c r="N806" s="18"/>
      <c r="O806" s="19">
        <v>769.19999999999993</v>
      </c>
      <c r="P806" s="53"/>
      <c r="Q806" s="19">
        <v>0</v>
      </c>
      <c r="R806" s="19">
        <v>0</v>
      </c>
      <c r="S806" s="20">
        <f t="shared" si="24"/>
        <v>0</v>
      </c>
      <c r="T806" s="20">
        <f t="shared" si="25"/>
        <v>0</v>
      </c>
    </row>
    <row r="807" spans="2:20" ht="76.5" customHeight="1" x14ac:dyDescent="0.2">
      <c r="B807" s="48" t="s">
        <v>318</v>
      </c>
      <c r="C807" s="15" t="s">
        <v>319</v>
      </c>
      <c r="D807" s="22" t="s">
        <v>5</v>
      </c>
      <c r="E807" s="51" t="s">
        <v>786</v>
      </c>
      <c r="F807" s="45" t="s">
        <v>9</v>
      </c>
      <c r="G807" s="16" t="s">
        <v>108</v>
      </c>
      <c r="H807" s="17" t="s">
        <v>393</v>
      </c>
      <c r="I807" s="23" t="s">
        <v>358</v>
      </c>
      <c r="J807" s="18"/>
      <c r="K807" s="19">
        <v>893.2</v>
      </c>
      <c r="L807" s="18"/>
      <c r="M807" s="19">
        <v>681.6</v>
      </c>
      <c r="N807" s="18"/>
      <c r="O807" s="19">
        <v>828</v>
      </c>
      <c r="P807" s="53"/>
      <c r="Q807" s="19">
        <v>0</v>
      </c>
      <c r="R807" s="19">
        <v>0</v>
      </c>
      <c r="S807" s="20">
        <f t="shared" si="24"/>
        <v>0</v>
      </c>
      <c r="T807" s="20">
        <f t="shared" si="25"/>
        <v>0</v>
      </c>
    </row>
    <row r="808" spans="2:20" ht="76.5" customHeight="1" x14ac:dyDescent="0.2">
      <c r="B808" s="48" t="s">
        <v>318</v>
      </c>
      <c r="C808" s="15" t="s">
        <v>319</v>
      </c>
      <c r="D808" s="22" t="s">
        <v>5</v>
      </c>
      <c r="E808" s="51" t="s">
        <v>786</v>
      </c>
      <c r="F808" s="45" t="s">
        <v>9</v>
      </c>
      <c r="G808" s="16" t="s">
        <v>118</v>
      </c>
      <c r="H808" s="17" t="s">
        <v>405</v>
      </c>
      <c r="I808" s="23" t="s">
        <v>358</v>
      </c>
      <c r="J808" s="18"/>
      <c r="K808" s="19">
        <v>898.7</v>
      </c>
      <c r="L808" s="18"/>
      <c r="M808" s="19">
        <v>686.4</v>
      </c>
      <c r="N808" s="18"/>
      <c r="O808" s="19">
        <v>832.8</v>
      </c>
      <c r="P808" s="53"/>
      <c r="Q808" s="19">
        <v>0</v>
      </c>
      <c r="R808" s="19">
        <v>0</v>
      </c>
      <c r="S808" s="20">
        <f t="shared" si="24"/>
        <v>0</v>
      </c>
      <c r="T808" s="20">
        <f t="shared" si="25"/>
        <v>0</v>
      </c>
    </row>
    <row r="809" spans="2:20" ht="76.5" customHeight="1" x14ac:dyDescent="0.2">
      <c r="B809" s="48" t="s">
        <v>318</v>
      </c>
      <c r="C809" s="15" t="s">
        <v>319</v>
      </c>
      <c r="D809" s="22" t="s">
        <v>5</v>
      </c>
      <c r="E809" s="51" t="s">
        <v>786</v>
      </c>
      <c r="F809" s="45" t="s">
        <v>9</v>
      </c>
      <c r="G809" s="16" t="s">
        <v>123</v>
      </c>
      <c r="H809" s="17" t="s">
        <v>417</v>
      </c>
      <c r="I809" s="23" t="s">
        <v>358</v>
      </c>
      <c r="J809" s="18"/>
      <c r="K809" s="19">
        <v>898.7</v>
      </c>
      <c r="L809" s="18"/>
      <c r="M809" s="19">
        <v>686.4</v>
      </c>
      <c r="N809" s="18"/>
      <c r="O809" s="19">
        <v>832.8</v>
      </c>
      <c r="P809" s="53"/>
      <c r="Q809" s="19">
        <v>0</v>
      </c>
      <c r="R809" s="19">
        <v>0</v>
      </c>
      <c r="S809" s="20">
        <f t="shared" si="24"/>
        <v>0</v>
      </c>
      <c r="T809" s="20">
        <f t="shared" si="25"/>
        <v>0</v>
      </c>
    </row>
    <row r="810" spans="2:20" ht="76.5" customHeight="1" x14ac:dyDescent="0.2">
      <c r="B810" s="48" t="s">
        <v>318</v>
      </c>
      <c r="C810" s="15" t="s">
        <v>319</v>
      </c>
      <c r="D810" s="22" t="s">
        <v>5</v>
      </c>
      <c r="E810" s="51" t="s">
        <v>786</v>
      </c>
      <c r="F810" s="45" t="s">
        <v>9</v>
      </c>
      <c r="G810" s="16" t="s">
        <v>121</v>
      </c>
      <c r="H810" s="17" t="s">
        <v>463</v>
      </c>
      <c r="I810" s="23" t="s">
        <v>358</v>
      </c>
      <c r="J810" s="18"/>
      <c r="K810" s="19">
        <v>830.5</v>
      </c>
      <c r="L810" s="18"/>
      <c r="M810" s="19">
        <v>634.79999999999995</v>
      </c>
      <c r="N810" s="18"/>
      <c r="O810" s="19">
        <v>770.4</v>
      </c>
      <c r="P810" s="53"/>
      <c r="Q810" s="19">
        <v>0</v>
      </c>
      <c r="R810" s="19">
        <v>0</v>
      </c>
      <c r="S810" s="20">
        <f t="shared" si="24"/>
        <v>0</v>
      </c>
      <c r="T810" s="20">
        <f t="shared" si="25"/>
        <v>0</v>
      </c>
    </row>
    <row r="811" spans="2:20" ht="76.5" customHeight="1" x14ac:dyDescent="0.2">
      <c r="B811" s="48" t="s">
        <v>318</v>
      </c>
      <c r="C811" s="15" t="s">
        <v>319</v>
      </c>
      <c r="D811" s="22" t="s">
        <v>5</v>
      </c>
      <c r="E811" s="51" t="s">
        <v>786</v>
      </c>
      <c r="F811" s="45" t="s">
        <v>9</v>
      </c>
      <c r="G811" s="16" t="s">
        <v>52</v>
      </c>
      <c r="H811" s="17" t="s">
        <v>482</v>
      </c>
      <c r="I811" s="23" t="s">
        <v>358</v>
      </c>
      <c r="J811" s="18"/>
      <c r="K811" s="19">
        <v>795.3</v>
      </c>
      <c r="L811" s="18"/>
      <c r="M811" s="19">
        <v>607.19999999999993</v>
      </c>
      <c r="N811" s="18"/>
      <c r="O811" s="19">
        <v>738</v>
      </c>
      <c r="P811" s="53"/>
      <c r="Q811" s="19">
        <v>0</v>
      </c>
      <c r="R811" s="19">
        <v>0</v>
      </c>
      <c r="S811" s="20">
        <f t="shared" si="24"/>
        <v>0</v>
      </c>
      <c r="T811" s="20">
        <f t="shared" si="25"/>
        <v>0</v>
      </c>
    </row>
    <row r="812" spans="2:20" ht="76.5" customHeight="1" x14ac:dyDescent="0.2">
      <c r="B812" s="48" t="s">
        <v>318</v>
      </c>
      <c r="C812" s="15" t="s">
        <v>319</v>
      </c>
      <c r="D812" s="22" t="s">
        <v>5</v>
      </c>
      <c r="E812" s="51" t="s">
        <v>786</v>
      </c>
      <c r="F812" s="45" t="s">
        <v>9</v>
      </c>
      <c r="G812" s="16" t="s">
        <v>324</v>
      </c>
      <c r="H812" s="17" t="s">
        <v>573</v>
      </c>
      <c r="I812" s="23" t="s">
        <v>358</v>
      </c>
      <c r="J812" s="18"/>
      <c r="K812" s="19">
        <v>817.3</v>
      </c>
      <c r="L812" s="18"/>
      <c r="M812" s="19">
        <v>624</v>
      </c>
      <c r="N812" s="18"/>
      <c r="O812" s="19">
        <v>758.4</v>
      </c>
      <c r="P812" s="53"/>
      <c r="Q812" s="19">
        <v>0</v>
      </c>
      <c r="R812" s="19">
        <v>0</v>
      </c>
      <c r="S812" s="20">
        <f t="shared" si="24"/>
        <v>0</v>
      </c>
      <c r="T812" s="20">
        <f t="shared" si="25"/>
        <v>0</v>
      </c>
    </row>
    <row r="813" spans="2:20" ht="76.5" customHeight="1" x14ac:dyDescent="0.2">
      <c r="B813" s="48" t="s">
        <v>318</v>
      </c>
      <c r="C813" s="15" t="s">
        <v>319</v>
      </c>
      <c r="D813" s="22" t="s">
        <v>5</v>
      </c>
      <c r="E813" s="51" t="s">
        <v>786</v>
      </c>
      <c r="F813" s="45" t="s">
        <v>9</v>
      </c>
      <c r="G813" s="16" t="s">
        <v>321</v>
      </c>
      <c r="H813" s="17" t="s">
        <v>575</v>
      </c>
      <c r="I813" s="23" t="s">
        <v>358</v>
      </c>
      <c r="J813" s="18"/>
      <c r="K813" s="19">
        <v>1161.5999999999999</v>
      </c>
      <c r="L813" s="18"/>
      <c r="M813" s="19">
        <v>886.8</v>
      </c>
      <c r="N813" s="18"/>
      <c r="O813" s="19">
        <v>1077.5999999999999</v>
      </c>
      <c r="P813" s="53"/>
      <c r="Q813" s="19">
        <v>0</v>
      </c>
      <c r="R813" s="19">
        <v>0</v>
      </c>
      <c r="S813" s="20">
        <f t="shared" si="24"/>
        <v>0</v>
      </c>
      <c r="T813" s="20">
        <f t="shared" si="25"/>
        <v>0</v>
      </c>
    </row>
    <row r="814" spans="2:20" ht="76.5" customHeight="1" x14ac:dyDescent="0.2">
      <c r="B814" s="48" t="s">
        <v>318</v>
      </c>
      <c r="C814" s="15" t="s">
        <v>319</v>
      </c>
      <c r="D814" s="22" t="s">
        <v>5</v>
      </c>
      <c r="E814" s="51" t="s">
        <v>786</v>
      </c>
      <c r="F814" s="45" t="s">
        <v>9</v>
      </c>
      <c r="G814" s="16" t="s">
        <v>122</v>
      </c>
      <c r="H814" s="17" t="s">
        <v>418</v>
      </c>
      <c r="I814" s="23" t="s">
        <v>358</v>
      </c>
      <c r="J814" s="18"/>
      <c r="K814" s="19">
        <v>1013.1</v>
      </c>
      <c r="L814" s="18"/>
      <c r="M814" s="19">
        <v>774</v>
      </c>
      <c r="N814" s="18"/>
      <c r="O814" s="19">
        <v>939.59999999999991</v>
      </c>
      <c r="P814" s="53"/>
      <c r="Q814" s="19">
        <v>0</v>
      </c>
      <c r="R814" s="19">
        <v>0</v>
      </c>
      <c r="S814" s="20">
        <f t="shared" si="24"/>
        <v>0</v>
      </c>
      <c r="T814" s="20">
        <f t="shared" si="25"/>
        <v>0</v>
      </c>
    </row>
    <row r="815" spans="2:20" ht="76.5" customHeight="1" x14ac:dyDescent="0.2">
      <c r="B815" s="48" t="s">
        <v>318</v>
      </c>
      <c r="C815" s="15" t="s">
        <v>319</v>
      </c>
      <c r="D815" s="22" t="s">
        <v>5</v>
      </c>
      <c r="E815" s="51" t="s">
        <v>786</v>
      </c>
      <c r="F815" s="45" t="s">
        <v>9</v>
      </c>
      <c r="G815" s="16" t="s">
        <v>323</v>
      </c>
      <c r="H815" s="17" t="s">
        <v>574</v>
      </c>
      <c r="I815" s="23" t="s">
        <v>358</v>
      </c>
      <c r="J815" s="18"/>
      <c r="K815" s="19">
        <v>841.5</v>
      </c>
      <c r="L815" s="18"/>
      <c r="M815" s="19">
        <v>643.19999999999993</v>
      </c>
      <c r="N815" s="18"/>
      <c r="O815" s="19">
        <v>780</v>
      </c>
      <c r="P815" s="53"/>
      <c r="Q815" s="19">
        <v>0</v>
      </c>
      <c r="R815" s="19">
        <v>0</v>
      </c>
      <c r="S815" s="20">
        <f t="shared" si="24"/>
        <v>0</v>
      </c>
      <c r="T815" s="20">
        <f t="shared" si="25"/>
        <v>0</v>
      </c>
    </row>
    <row r="816" spans="2:20" ht="76.5" customHeight="1" x14ac:dyDescent="0.2">
      <c r="B816" s="48" t="s">
        <v>318</v>
      </c>
      <c r="C816" s="15" t="s">
        <v>319</v>
      </c>
      <c r="D816" s="22" t="s">
        <v>5</v>
      </c>
      <c r="E816" s="51" t="s">
        <v>786</v>
      </c>
      <c r="F816" s="45" t="s">
        <v>9</v>
      </c>
      <c r="G816" s="16" t="s">
        <v>132</v>
      </c>
      <c r="H816" s="17" t="s">
        <v>577</v>
      </c>
      <c r="I816" s="23" t="s">
        <v>358</v>
      </c>
      <c r="J816" s="18"/>
      <c r="K816" s="19">
        <v>980.1</v>
      </c>
      <c r="L816" s="18"/>
      <c r="M816" s="19">
        <v>748.8</v>
      </c>
      <c r="N816" s="18"/>
      <c r="O816" s="19">
        <v>908.4</v>
      </c>
      <c r="P816" s="53"/>
      <c r="Q816" s="19">
        <v>0</v>
      </c>
      <c r="R816" s="19">
        <v>0</v>
      </c>
      <c r="S816" s="20">
        <f t="shared" si="24"/>
        <v>0</v>
      </c>
      <c r="T816" s="20">
        <f t="shared" si="25"/>
        <v>0</v>
      </c>
    </row>
    <row r="817" spans="2:20" ht="76.5" customHeight="1" x14ac:dyDescent="0.2">
      <c r="B817" s="48" t="s">
        <v>318</v>
      </c>
      <c r="C817" s="15" t="s">
        <v>319</v>
      </c>
      <c r="D817" s="22" t="s">
        <v>5</v>
      </c>
      <c r="E817" s="51" t="s">
        <v>786</v>
      </c>
      <c r="F817" s="45" t="s">
        <v>9</v>
      </c>
      <c r="G817" s="16" t="s">
        <v>322</v>
      </c>
      <c r="H817" s="17" t="s">
        <v>568</v>
      </c>
      <c r="I817" s="23" t="s">
        <v>358</v>
      </c>
      <c r="J817" s="18"/>
      <c r="K817" s="19">
        <v>980.1</v>
      </c>
      <c r="L817" s="18"/>
      <c r="M817" s="19">
        <v>748.8</v>
      </c>
      <c r="N817" s="18"/>
      <c r="O817" s="19">
        <v>908.4</v>
      </c>
      <c r="P817" s="53"/>
      <c r="Q817" s="19">
        <v>0</v>
      </c>
      <c r="R817" s="19">
        <v>0</v>
      </c>
      <c r="S817" s="20">
        <f t="shared" si="24"/>
        <v>0</v>
      </c>
      <c r="T817" s="20">
        <f t="shared" si="25"/>
        <v>0</v>
      </c>
    </row>
    <row r="818" spans="2:20" ht="76.5" customHeight="1" x14ac:dyDescent="0.2">
      <c r="B818" s="48" t="s">
        <v>318</v>
      </c>
      <c r="C818" s="15" t="s">
        <v>319</v>
      </c>
      <c r="D818" s="22" t="s">
        <v>5</v>
      </c>
      <c r="E818" s="51" t="s">
        <v>16</v>
      </c>
      <c r="F818" s="45" t="s">
        <v>9</v>
      </c>
      <c r="G818" s="16" t="s">
        <v>325</v>
      </c>
      <c r="H818" s="17" t="s">
        <v>576</v>
      </c>
      <c r="I818" s="23" t="s">
        <v>358</v>
      </c>
      <c r="J818" s="18"/>
      <c r="K818" s="19">
        <v>817.3</v>
      </c>
      <c r="L818" s="18"/>
      <c r="M818" s="19">
        <v>624</v>
      </c>
      <c r="N818" s="18"/>
      <c r="O818" s="19">
        <v>758.4</v>
      </c>
      <c r="P818" s="53"/>
      <c r="Q818" s="19">
        <v>0</v>
      </c>
      <c r="R818" s="19">
        <v>0</v>
      </c>
      <c r="S818" s="20">
        <f t="shared" si="24"/>
        <v>0</v>
      </c>
      <c r="T818" s="20">
        <f t="shared" si="25"/>
        <v>0</v>
      </c>
    </row>
    <row r="819" spans="2:20" ht="76.5" customHeight="1" x14ac:dyDescent="0.2">
      <c r="B819" s="48" t="s">
        <v>318</v>
      </c>
      <c r="C819" s="15" t="s">
        <v>319</v>
      </c>
      <c r="D819" s="22" t="s">
        <v>5</v>
      </c>
      <c r="E819" s="51" t="s">
        <v>16</v>
      </c>
      <c r="F819" s="45" t="s">
        <v>9</v>
      </c>
      <c r="G819" s="16" t="s">
        <v>694</v>
      </c>
      <c r="H819" s="17">
        <v>101119582</v>
      </c>
      <c r="I819" s="23">
        <v>2019</v>
      </c>
      <c r="J819" s="18"/>
      <c r="K819" s="19">
        <v>818.4</v>
      </c>
      <c r="L819" s="18"/>
      <c r="M819" s="19">
        <v>625.19999999999993</v>
      </c>
      <c r="N819" s="18"/>
      <c r="O819" s="19">
        <v>758.4</v>
      </c>
      <c r="P819" s="53"/>
      <c r="Q819" s="19">
        <v>0</v>
      </c>
      <c r="R819" s="19">
        <v>0</v>
      </c>
      <c r="S819" s="20">
        <f t="shared" si="24"/>
        <v>0</v>
      </c>
      <c r="T819" s="20">
        <f t="shared" si="25"/>
        <v>0</v>
      </c>
    </row>
    <row r="820" spans="2:20" ht="76.5" customHeight="1" x14ac:dyDescent="0.2">
      <c r="B820" s="48" t="s">
        <v>318</v>
      </c>
      <c r="C820" s="15" t="s">
        <v>319</v>
      </c>
      <c r="D820" s="22" t="s">
        <v>5</v>
      </c>
      <c r="E820" s="51" t="s">
        <v>16</v>
      </c>
      <c r="F820" s="45" t="s">
        <v>9</v>
      </c>
      <c r="G820" s="16" t="s">
        <v>695</v>
      </c>
      <c r="H820" s="17">
        <v>101119854</v>
      </c>
      <c r="I820" s="23">
        <v>2019</v>
      </c>
      <c r="J820" s="18"/>
      <c r="K820" s="19">
        <v>818.4</v>
      </c>
      <c r="L820" s="18"/>
      <c r="M820" s="19">
        <v>625.19999999999993</v>
      </c>
      <c r="N820" s="18"/>
      <c r="O820" s="19">
        <v>758.4</v>
      </c>
      <c r="P820" s="53"/>
      <c r="Q820" s="19">
        <v>0</v>
      </c>
      <c r="R820" s="19">
        <v>0</v>
      </c>
      <c r="S820" s="20">
        <f t="shared" si="24"/>
        <v>0</v>
      </c>
      <c r="T820" s="20">
        <f t="shared" si="25"/>
        <v>0</v>
      </c>
    </row>
    <row r="821" spans="2:20" ht="76.5" customHeight="1" x14ac:dyDescent="0.2">
      <c r="B821" s="48" t="s">
        <v>318</v>
      </c>
      <c r="C821" s="15" t="s">
        <v>319</v>
      </c>
      <c r="D821" s="22" t="s">
        <v>5</v>
      </c>
      <c r="E821" s="51" t="s">
        <v>16</v>
      </c>
      <c r="F821" s="45" t="s">
        <v>9</v>
      </c>
      <c r="G821" s="16" t="s">
        <v>693</v>
      </c>
      <c r="H821" s="17">
        <v>101119585</v>
      </c>
      <c r="I821" s="23">
        <v>2019</v>
      </c>
      <c r="J821" s="18"/>
      <c r="K821" s="19">
        <v>818.4</v>
      </c>
      <c r="L821" s="18"/>
      <c r="M821" s="19">
        <v>625.19999999999993</v>
      </c>
      <c r="N821" s="18"/>
      <c r="O821" s="19">
        <v>758.4</v>
      </c>
      <c r="P821" s="53"/>
      <c r="Q821" s="19">
        <v>0</v>
      </c>
      <c r="R821" s="19">
        <v>0</v>
      </c>
      <c r="S821" s="20">
        <f t="shared" si="24"/>
        <v>0</v>
      </c>
      <c r="T821" s="20">
        <f t="shared" si="25"/>
        <v>0</v>
      </c>
    </row>
    <row r="822" spans="2:20" ht="76.5" customHeight="1" x14ac:dyDescent="0.2">
      <c r="B822" s="48" t="s">
        <v>318</v>
      </c>
      <c r="C822" s="15" t="s">
        <v>319</v>
      </c>
      <c r="D822" s="22" t="s">
        <v>5</v>
      </c>
      <c r="E822" s="51" t="s">
        <v>16</v>
      </c>
      <c r="F822" s="45" t="s">
        <v>9</v>
      </c>
      <c r="G822" s="16" t="s">
        <v>692</v>
      </c>
      <c r="H822" s="17">
        <v>101119584</v>
      </c>
      <c r="I822" s="23">
        <v>2019</v>
      </c>
      <c r="J822" s="18"/>
      <c r="K822" s="19">
        <v>818.4</v>
      </c>
      <c r="L822" s="18"/>
      <c r="M822" s="19">
        <v>625.19999999999993</v>
      </c>
      <c r="N822" s="18"/>
      <c r="O822" s="19">
        <v>758.4</v>
      </c>
      <c r="P822" s="53"/>
      <c r="Q822" s="19">
        <v>0</v>
      </c>
      <c r="R822" s="19">
        <v>0</v>
      </c>
      <c r="S822" s="20">
        <f t="shared" si="24"/>
        <v>0</v>
      </c>
      <c r="T822" s="20">
        <f t="shared" si="25"/>
        <v>0</v>
      </c>
    </row>
    <row r="823" spans="2:20" ht="76.5" customHeight="1" x14ac:dyDescent="0.2">
      <c r="B823" s="48" t="s">
        <v>318</v>
      </c>
      <c r="C823" s="15" t="s">
        <v>319</v>
      </c>
      <c r="D823" s="22" t="s">
        <v>5</v>
      </c>
      <c r="E823" s="51" t="s">
        <v>16</v>
      </c>
      <c r="F823" s="45" t="s">
        <v>9</v>
      </c>
      <c r="G823" s="16" t="s">
        <v>696</v>
      </c>
      <c r="H823" s="17">
        <v>101119856</v>
      </c>
      <c r="I823" s="23">
        <v>2019</v>
      </c>
      <c r="J823" s="18"/>
      <c r="K823" s="19">
        <v>818.4</v>
      </c>
      <c r="L823" s="18"/>
      <c r="M823" s="19">
        <v>625.19999999999993</v>
      </c>
      <c r="N823" s="18"/>
      <c r="O823" s="19">
        <v>758.4</v>
      </c>
      <c r="P823" s="53"/>
      <c r="Q823" s="19">
        <v>0</v>
      </c>
      <c r="R823" s="19">
        <v>0</v>
      </c>
      <c r="S823" s="20">
        <f t="shared" si="24"/>
        <v>0</v>
      </c>
      <c r="T823" s="20">
        <f t="shared" si="25"/>
        <v>0</v>
      </c>
    </row>
    <row r="824" spans="2:20" ht="76.5" customHeight="1" x14ac:dyDescent="0.2">
      <c r="B824" s="48" t="s">
        <v>318</v>
      </c>
      <c r="C824" s="15" t="s">
        <v>319</v>
      </c>
      <c r="D824" s="22" t="s">
        <v>5</v>
      </c>
      <c r="E824" s="51" t="s">
        <v>16</v>
      </c>
      <c r="F824" s="45" t="s">
        <v>9</v>
      </c>
      <c r="G824" s="16" t="s">
        <v>697</v>
      </c>
      <c r="H824" s="17">
        <v>101119855</v>
      </c>
      <c r="I824" s="23">
        <v>2019</v>
      </c>
      <c r="J824" s="18"/>
      <c r="K824" s="19">
        <v>818.4</v>
      </c>
      <c r="L824" s="18"/>
      <c r="M824" s="19">
        <v>625.19999999999993</v>
      </c>
      <c r="N824" s="18"/>
      <c r="O824" s="19">
        <v>758.4</v>
      </c>
      <c r="P824" s="53"/>
      <c r="Q824" s="19">
        <v>0</v>
      </c>
      <c r="R824" s="19">
        <v>0</v>
      </c>
      <c r="S824" s="20">
        <f t="shared" si="24"/>
        <v>0</v>
      </c>
      <c r="T824" s="20">
        <f t="shared" si="25"/>
        <v>0</v>
      </c>
    </row>
    <row r="825" spans="2:20" ht="76.5" customHeight="1" x14ac:dyDescent="0.2">
      <c r="B825" s="48" t="s">
        <v>584</v>
      </c>
      <c r="C825" s="15" t="s">
        <v>302</v>
      </c>
      <c r="D825" s="22" t="s">
        <v>28</v>
      </c>
      <c r="E825" s="51" t="s">
        <v>786</v>
      </c>
      <c r="F825" s="45" t="s">
        <v>29</v>
      </c>
      <c r="G825" s="16" t="s">
        <v>303</v>
      </c>
      <c r="H825" s="17">
        <v>601820033</v>
      </c>
      <c r="I825" s="23">
        <v>2019</v>
      </c>
      <c r="J825" s="53"/>
      <c r="K825" s="19">
        <v>0</v>
      </c>
      <c r="L825" s="53"/>
      <c r="M825" s="19">
        <v>0</v>
      </c>
      <c r="N825" s="53"/>
      <c r="O825" s="19">
        <v>0</v>
      </c>
      <c r="P825" s="18"/>
      <c r="Q825" s="19">
        <v>81800</v>
      </c>
      <c r="R825" s="19">
        <v>257300</v>
      </c>
      <c r="S825" s="20">
        <f t="shared" si="24"/>
        <v>0</v>
      </c>
      <c r="T825" s="20">
        <f t="shared" si="25"/>
        <v>0</v>
      </c>
    </row>
    <row r="826" spans="2:20" ht="76.5" customHeight="1" x14ac:dyDescent="0.2">
      <c r="B826" s="48" t="s">
        <v>584</v>
      </c>
      <c r="C826" s="15" t="s">
        <v>302</v>
      </c>
      <c r="D826" s="22" t="s">
        <v>28</v>
      </c>
      <c r="E826" s="51" t="s">
        <v>786</v>
      </c>
      <c r="F826" s="45" t="s">
        <v>29</v>
      </c>
      <c r="G826" s="16" t="s">
        <v>637</v>
      </c>
      <c r="H826" s="17" t="s">
        <v>618</v>
      </c>
      <c r="I826" s="23">
        <v>2019</v>
      </c>
      <c r="J826" s="53"/>
      <c r="K826" s="19">
        <v>0</v>
      </c>
      <c r="L826" s="53"/>
      <c r="M826" s="19">
        <v>0</v>
      </c>
      <c r="N826" s="53"/>
      <c r="O826" s="19">
        <v>0</v>
      </c>
      <c r="P826" s="18"/>
      <c r="Q826" s="19">
        <v>81800</v>
      </c>
      <c r="R826" s="19">
        <v>257300</v>
      </c>
      <c r="S826" s="20">
        <f t="shared" si="24"/>
        <v>0</v>
      </c>
      <c r="T826" s="20">
        <f t="shared" si="25"/>
        <v>0</v>
      </c>
    </row>
    <row r="827" spans="2:20" ht="76.5" customHeight="1" x14ac:dyDescent="0.2">
      <c r="B827" s="48" t="s">
        <v>584</v>
      </c>
      <c r="C827" s="15" t="s">
        <v>302</v>
      </c>
      <c r="D827" s="22" t="s">
        <v>28</v>
      </c>
      <c r="E827" s="51" t="s">
        <v>786</v>
      </c>
      <c r="F827" s="45" t="s">
        <v>29</v>
      </c>
      <c r="G827" s="16" t="s">
        <v>304</v>
      </c>
      <c r="H827" s="17">
        <v>601820031</v>
      </c>
      <c r="I827" s="23">
        <v>2019</v>
      </c>
      <c r="J827" s="53"/>
      <c r="K827" s="19">
        <v>0</v>
      </c>
      <c r="L827" s="53"/>
      <c r="M827" s="19">
        <v>0</v>
      </c>
      <c r="N827" s="53"/>
      <c r="O827" s="19">
        <v>0</v>
      </c>
      <c r="P827" s="18"/>
      <c r="Q827" s="19">
        <v>81800</v>
      </c>
      <c r="R827" s="19">
        <v>257300</v>
      </c>
      <c r="S827" s="20">
        <f t="shared" si="24"/>
        <v>0</v>
      </c>
      <c r="T827" s="20">
        <f t="shared" si="25"/>
        <v>0</v>
      </c>
    </row>
    <row r="828" spans="2:20" ht="76.5" customHeight="1" x14ac:dyDescent="0.2">
      <c r="B828" s="48" t="s">
        <v>584</v>
      </c>
      <c r="C828" s="15" t="s">
        <v>302</v>
      </c>
      <c r="D828" s="22" t="s">
        <v>28</v>
      </c>
      <c r="E828" s="51" t="s">
        <v>786</v>
      </c>
      <c r="F828" s="45" t="s">
        <v>29</v>
      </c>
      <c r="G828" s="16" t="s">
        <v>638</v>
      </c>
      <c r="H828" s="17">
        <v>601819979</v>
      </c>
      <c r="I828" s="23">
        <v>2019</v>
      </c>
      <c r="J828" s="53"/>
      <c r="K828" s="19">
        <v>0</v>
      </c>
      <c r="L828" s="53"/>
      <c r="M828" s="19">
        <v>0</v>
      </c>
      <c r="N828" s="53"/>
      <c r="O828" s="19">
        <v>0</v>
      </c>
      <c r="P828" s="18"/>
      <c r="Q828" s="19">
        <v>81800</v>
      </c>
      <c r="R828" s="19">
        <v>257300</v>
      </c>
      <c r="S828" s="20">
        <f t="shared" si="24"/>
        <v>0</v>
      </c>
      <c r="T828" s="20">
        <f t="shared" si="25"/>
        <v>0</v>
      </c>
    </row>
    <row r="829" spans="2:20" ht="76.5" customHeight="1" x14ac:dyDescent="0.2">
      <c r="B829" s="48" t="s">
        <v>584</v>
      </c>
      <c r="C829" s="15" t="s">
        <v>302</v>
      </c>
      <c r="D829" s="22" t="s">
        <v>28</v>
      </c>
      <c r="E829" s="51" t="s">
        <v>786</v>
      </c>
      <c r="F829" s="45" t="s">
        <v>29</v>
      </c>
      <c r="G829" s="16" t="s">
        <v>349</v>
      </c>
      <c r="H829" s="17">
        <v>601820002</v>
      </c>
      <c r="I829" s="23">
        <v>2019</v>
      </c>
      <c r="J829" s="53"/>
      <c r="K829" s="19">
        <v>0</v>
      </c>
      <c r="L829" s="53"/>
      <c r="M829" s="19">
        <v>0</v>
      </c>
      <c r="N829" s="53"/>
      <c r="O829" s="19">
        <v>0</v>
      </c>
      <c r="P829" s="18"/>
      <c r="Q829" s="19">
        <v>81800</v>
      </c>
      <c r="R829" s="19">
        <v>257300</v>
      </c>
      <c r="S829" s="20">
        <f t="shared" si="24"/>
        <v>0</v>
      </c>
      <c r="T829" s="20">
        <f t="shared" si="25"/>
        <v>0</v>
      </c>
    </row>
    <row r="830" spans="2:20" ht="76.5" customHeight="1" x14ac:dyDescent="0.2">
      <c r="B830" s="48" t="s">
        <v>584</v>
      </c>
      <c r="C830" s="15" t="s">
        <v>302</v>
      </c>
      <c r="D830" s="22" t="s">
        <v>28</v>
      </c>
      <c r="E830" s="51" t="s">
        <v>16</v>
      </c>
      <c r="F830" s="45" t="s">
        <v>29</v>
      </c>
      <c r="G830" s="16" t="s">
        <v>309</v>
      </c>
      <c r="H830" s="17">
        <v>601819972</v>
      </c>
      <c r="I830" s="23">
        <v>2019</v>
      </c>
      <c r="J830" s="53"/>
      <c r="K830" s="19">
        <v>0</v>
      </c>
      <c r="L830" s="53"/>
      <c r="M830" s="19">
        <v>0</v>
      </c>
      <c r="N830" s="53"/>
      <c r="O830" s="19">
        <v>0</v>
      </c>
      <c r="P830" s="18"/>
      <c r="Q830" s="19">
        <v>81800</v>
      </c>
      <c r="R830" s="19">
        <v>257300</v>
      </c>
      <c r="S830" s="20">
        <f t="shared" si="24"/>
        <v>0</v>
      </c>
      <c r="T830" s="20">
        <f t="shared" si="25"/>
        <v>0</v>
      </c>
    </row>
    <row r="831" spans="2:20" ht="76.5" customHeight="1" x14ac:dyDescent="0.2">
      <c r="B831" s="48" t="s">
        <v>584</v>
      </c>
      <c r="C831" s="15" t="s">
        <v>302</v>
      </c>
      <c r="D831" s="22" t="s">
        <v>28</v>
      </c>
      <c r="E831" s="51" t="s">
        <v>16</v>
      </c>
      <c r="F831" s="45" t="s">
        <v>29</v>
      </c>
      <c r="G831" s="16" t="s">
        <v>310</v>
      </c>
      <c r="H831" s="17">
        <v>601819986</v>
      </c>
      <c r="I831" s="23">
        <v>2019</v>
      </c>
      <c r="J831" s="53"/>
      <c r="K831" s="19">
        <v>0</v>
      </c>
      <c r="L831" s="53"/>
      <c r="M831" s="19">
        <v>0</v>
      </c>
      <c r="N831" s="53"/>
      <c r="O831" s="19">
        <v>0</v>
      </c>
      <c r="P831" s="18"/>
      <c r="Q831" s="19">
        <v>81800</v>
      </c>
      <c r="R831" s="19">
        <v>257300</v>
      </c>
      <c r="S831" s="20">
        <f t="shared" si="24"/>
        <v>0</v>
      </c>
      <c r="T831" s="20">
        <f t="shared" si="25"/>
        <v>0</v>
      </c>
    </row>
    <row r="832" spans="2:20" ht="76.5" customHeight="1" x14ac:dyDescent="0.2">
      <c r="B832" s="48" t="s">
        <v>584</v>
      </c>
      <c r="C832" s="15" t="s">
        <v>302</v>
      </c>
      <c r="D832" s="22" t="s">
        <v>28</v>
      </c>
      <c r="E832" s="51" t="s">
        <v>16</v>
      </c>
      <c r="F832" s="45" t="s">
        <v>29</v>
      </c>
      <c r="G832" s="16" t="s">
        <v>311</v>
      </c>
      <c r="H832" s="17">
        <v>601819985</v>
      </c>
      <c r="I832" s="23">
        <v>2019</v>
      </c>
      <c r="J832" s="53"/>
      <c r="K832" s="19">
        <v>0</v>
      </c>
      <c r="L832" s="53"/>
      <c r="M832" s="19">
        <v>0</v>
      </c>
      <c r="N832" s="53"/>
      <c r="O832" s="19">
        <v>0</v>
      </c>
      <c r="P832" s="18"/>
      <c r="Q832" s="19">
        <v>81800</v>
      </c>
      <c r="R832" s="19">
        <v>257300</v>
      </c>
      <c r="S832" s="20">
        <f t="shared" si="24"/>
        <v>0</v>
      </c>
      <c r="T832" s="20">
        <f t="shared" si="25"/>
        <v>0</v>
      </c>
    </row>
    <row r="833" spans="2:20" ht="51" customHeight="1" x14ac:dyDescent="0.2">
      <c r="B833" s="48" t="s">
        <v>584</v>
      </c>
      <c r="C833" s="15" t="s">
        <v>585</v>
      </c>
      <c r="D833" s="22" t="s">
        <v>28</v>
      </c>
      <c r="E833" s="51" t="s">
        <v>16</v>
      </c>
      <c r="F833" s="45" t="s">
        <v>29</v>
      </c>
      <c r="G833" s="16" t="s">
        <v>305</v>
      </c>
      <c r="H833" s="17">
        <v>601819943</v>
      </c>
      <c r="I833" s="23">
        <v>2019</v>
      </c>
      <c r="J833" s="53"/>
      <c r="K833" s="19">
        <v>0</v>
      </c>
      <c r="L833" s="53"/>
      <c r="M833" s="19">
        <v>0</v>
      </c>
      <c r="N833" s="53"/>
      <c r="O833" s="19">
        <v>0</v>
      </c>
      <c r="P833" s="18"/>
      <c r="Q833" s="19">
        <v>81800</v>
      </c>
      <c r="R833" s="19">
        <v>257300</v>
      </c>
      <c r="S833" s="20">
        <f t="shared" si="24"/>
        <v>0</v>
      </c>
      <c r="T833" s="20">
        <f t="shared" si="25"/>
        <v>0</v>
      </c>
    </row>
    <row r="834" spans="2:20" ht="51" customHeight="1" x14ac:dyDescent="0.2">
      <c r="B834" s="48" t="s">
        <v>287</v>
      </c>
      <c r="C834" s="15" t="s">
        <v>288</v>
      </c>
      <c r="D834" s="22" t="s">
        <v>5</v>
      </c>
      <c r="E834" s="51" t="s">
        <v>34</v>
      </c>
      <c r="F834" s="45" t="s">
        <v>7</v>
      </c>
      <c r="G834" s="16" t="s">
        <v>80</v>
      </c>
      <c r="H834" s="17" t="s">
        <v>377</v>
      </c>
      <c r="I834" s="23" t="s">
        <v>359</v>
      </c>
      <c r="J834" s="18"/>
      <c r="K834" s="19">
        <v>819.5</v>
      </c>
      <c r="L834" s="18"/>
      <c r="M834" s="19">
        <v>626.4</v>
      </c>
      <c r="N834" s="18"/>
      <c r="O834" s="19">
        <v>759.6</v>
      </c>
      <c r="P834" s="53"/>
      <c r="Q834" s="19">
        <v>0</v>
      </c>
      <c r="R834" s="19">
        <v>0</v>
      </c>
      <c r="S834" s="20">
        <f t="shared" si="24"/>
        <v>0</v>
      </c>
      <c r="T834" s="20">
        <f t="shared" si="25"/>
        <v>0</v>
      </c>
    </row>
    <row r="835" spans="2:20" ht="51" customHeight="1" x14ac:dyDescent="0.2">
      <c r="B835" s="48" t="s">
        <v>287</v>
      </c>
      <c r="C835" s="15" t="s">
        <v>288</v>
      </c>
      <c r="D835" s="22" t="s">
        <v>5</v>
      </c>
      <c r="E835" s="51" t="s">
        <v>34</v>
      </c>
      <c r="F835" s="45" t="s">
        <v>9</v>
      </c>
      <c r="G835" s="16" t="s">
        <v>81</v>
      </c>
      <c r="H835" s="17" t="s">
        <v>464</v>
      </c>
      <c r="I835" s="23" t="s">
        <v>358</v>
      </c>
      <c r="J835" s="18"/>
      <c r="K835" s="19">
        <v>974.6</v>
      </c>
      <c r="L835" s="18"/>
      <c r="M835" s="19">
        <v>744</v>
      </c>
      <c r="N835" s="18"/>
      <c r="O835" s="19">
        <v>903.6</v>
      </c>
      <c r="P835" s="53"/>
      <c r="Q835" s="19">
        <v>0</v>
      </c>
      <c r="R835" s="19">
        <v>0</v>
      </c>
      <c r="S835" s="20">
        <f t="shared" si="24"/>
        <v>0</v>
      </c>
      <c r="T835" s="20">
        <f t="shared" si="25"/>
        <v>0</v>
      </c>
    </row>
    <row r="836" spans="2:20" ht="51" customHeight="1" x14ac:dyDescent="0.2">
      <c r="B836" s="48" t="s">
        <v>287</v>
      </c>
      <c r="C836" s="15" t="s">
        <v>288</v>
      </c>
      <c r="D836" s="22" t="s">
        <v>5</v>
      </c>
      <c r="E836" s="51" t="s">
        <v>34</v>
      </c>
      <c r="F836" s="45" t="s">
        <v>9</v>
      </c>
      <c r="G836" s="16" t="s">
        <v>115</v>
      </c>
      <c r="H836" s="17" t="s">
        <v>466</v>
      </c>
      <c r="I836" s="23" t="s">
        <v>358</v>
      </c>
      <c r="J836" s="18"/>
      <c r="K836" s="19">
        <v>600.6</v>
      </c>
      <c r="L836" s="18"/>
      <c r="M836" s="19">
        <v>458.4</v>
      </c>
      <c r="N836" s="18"/>
      <c r="O836" s="19">
        <v>556.79999999999995</v>
      </c>
      <c r="P836" s="53"/>
      <c r="Q836" s="19">
        <v>0</v>
      </c>
      <c r="R836" s="19">
        <v>0</v>
      </c>
      <c r="S836" s="20">
        <f t="shared" si="24"/>
        <v>0</v>
      </c>
      <c r="T836" s="20">
        <f t="shared" si="25"/>
        <v>0</v>
      </c>
    </row>
    <row r="837" spans="2:20" ht="51" customHeight="1" x14ac:dyDescent="0.2">
      <c r="B837" s="48" t="s">
        <v>287</v>
      </c>
      <c r="C837" s="15" t="s">
        <v>288</v>
      </c>
      <c r="D837" s="22" t="s">
        <v>5</v>
      </c>
      <c r="E837" s="51" t="s">
        <v>34</v>
      </c>
      <c r="F837" s="45" t="s">
        <v>9</v>
      </c>
      <c r="G837" s="16" t="s">
        <v>79</v>
      </c>
      <c r="H837" s="17" t="s">
        <v>402</v>
      </c>
      <c r="I837" s="23" t="s">
        <v>358</v>
      </c>
      <c r="J837" s="18"/>
      <c r="K837" s="19">
        <v>1001</v>
      </c>
      <c r="L837" s="18"/>
      <c r="M837" s="19">
        <v>764.4</v>
      </c>
      <c r="N837" s="18"/>
      <c r="O837" s="19">
        <v>928.8</v>
      </c>
      <c r="P837" s="53"/>
      <c r="Q837" s="19">
        <v>0</v>
      </c>
      <c r="R837" s="19">
        <v>0</v>
      </c>
      <c r="S837" s="20">
        <f t="shared" si="24"/>
        <v>0</v>
      </c>
      <c r="T837" s="20">
        <f t="shared" si="25"/>
        <v>0</v>
      </c>
    </row>
    <row r="838" spans="2:20" ht="51" customHeight="1" x14ac:dyDescent="0.2">
      <c r="B838" s="48" t="s">
        <v>287</v>
      </c>
      <c r="C838" s="15" t="s">
        <v>288</v>
      </c>
      <c r="D838" s="22" t="s">
        <v>5</v>
      </c>
      <c r="E838" s="51" t="s">
        <v>786</v>
      </c>
      <c r="F838" s="45" t="s">
        <v>7</v>
      </c>
      <c r="G838" s="16" t="s">
        <v>117</v>
      </c>
      <c r="H838" s="17" t="s">
        <v>489</v>
      </c>
      <c r="I838" s="23" t="s">
        <v>357</v>
      </c>
      <c r="J838" s="18"/>
      <c r="K838" s="19">
        <v>517</v>
      </c>
      <c r="L838" s="18"/>
      <c r="M838" s="19">
        <v>394.8</v>
      </c>
      <c r="N838" s="18"/>
      <c r="O838" s="19">
        <v>480</v>
      </c>
      <c r="P838" s="53"/>
      <c r="Q838" s="19">
        <v>0</v>
      </c>
      <c r="R838" s="19">
        <v>0</v>
      </c>
      <c r="S838" s="20">
        <f t="shared" ref="S838:S901" si="26">J838*K838+N838*O838+P838*Q838+L838*M838</f>
        <v>0</v>
      </c>
      <c r="T838" s="20">
        <f t="shared" ref="T838:T901" si="27">J838*K838+N838*O838+P838*R838+L838*M838</f>
        <v>0</v>
      </c>
    </row>
    <row r="839" spans="2:20" ht="51" customHeight="1" x14ac:dyDescent="0.2">
      <c r="B839" s="48" t="s">
        <v>287</v>
      </c>
      <c r="C839" s="15" t="s">
        <v>288</v>
      </c>
      <c r="D839" s="22" t="s">
        <v>5</v>
      </c>
      <c r="E839" s="51" t="s">
        <v>786</v>
      </c>
      <c r="F839" s="45" t="s">
        <v>7</v>
      </c>
      <c r="G839" s="16" t="s">
        <v>122</v>
      </c>
      <c r="H839" s="17" t="s">
        <v>418</v>
      </c>
      <c r="I839" s="23" t="s">
        <v>358</v>
      </c>
      <c r="J839" s="18"/>
      <c r="K839" s="19">
        <v>1013.1</v>
      </c>
      <c r="L839" s="18"/>
      <c r="M839" s="19">
        <v>774</v>
      </c>
      <c r="N839" s="18"/>
      <c r="O839" s="19">
        <v>939.59999999999991</v>
      </c>
      <c r="P839" s="53"/>
      <c r="Q839" s="19">
        <v>0</v>
      </c>
      <c r="R839" s="19">
        <v>0</v>
      </c>
      <c r="S839" s="20">
        <f t="shared" si="26"/>
        <v>0</v>
      </c>
      <c r="T839" s="20">
        <f t="shared" si="27"/>
        <v>0</v>
      </c>
    </row>
    <row r="840" spans="2:20" ht="51" customHeight="1" x14ac:dyDescent="0.2">
      <c r="B840" s="48" t="s">
        <v>287</v>
      </c>
      <c r="C840" s="15" t="s">
        <v>288</v>
      </c>
      <c r="D840" s="22" t="s">
        <v>5</v>
      </c>
      <c r="E840" s="51" t="s">
        <v>786</v>
      </c>
      <c r="F840" s="45" t="s">
        <v>9</v>
      </c>
      <c r="G840" s="16" t="s">
        <v>43</v>
      </c>
      <c r="H840" s="17" t="s">
        <v>401</v>
      </c>
      <c r="I840" s="23" t="s">
        <v>358</v>
      </c>
      <c r="J840" s="18"/>
      <c r="K840" s="19">
        <v>848.1</v>
      </c>
      <c r="L840" s="18"/>
      <c r="M840" s="19">
        <v>648</v>
      </c>
      <c r="N840" s="18"/>
      <c r="O840" s="19">
        <v>786</v>
      </c>
      <c r="P840" s="53"/>
      <c r="Q840" s="19">
        <v>0</v>
      </c>
      <c r="R840" s="19">
        <v>0</v>
      </c>
      <c r="S840" s="20">
        <f t="shared" si="26"/>
        <v>0</v>
      </c>
      <c r="T840" s="20">
        <f t="shared" si="27"/>
        <v>0</v>
      </c>
    </row>
    <row r="841" spans="2:20" ht="51" customHeight="1" x14ac:dyDescent="0.2">
      <c r="B841" s="48" t="s">
        <v>287</v>
      </c>
      <c r="C841" s="15" t="s">
        <v>288</v>
      </c>
      <c r="D841" s="22" t="s">
        <v>5</v>
      </c>
      <c r="E841" s="51" t="s">
        <v>786</v>
      </c>
      <c r="F841" s="45" t="s">
        <v>9</v>
      </c>
      <c r="G841" s="16" t="s">
        <v>110</v>
      </c>
      <c r="H841" s="17" t="s">
        <v>416</v>
      </c>
      <c r="I841" s="23" t="s">
        <v>358</v>
      </c>
      <c r="J841" s="18"/>
      <c r="K841" s="19">
        <v>909.7</v>
      </c>
      <c r="L841" s="18"/>
      <c r="M841" s="19">
        <v>694.8</v>
      </c>
      <c r="N841" s="18"/>
      <c r="O841" s="19">
        <v>843.6</v>
      </c>
      <c r="P841" s="53"/>
      <c r="Q841" s="19">
        <v>0</v>
      </c>
      <c r="R841" s="19">
        <v>0</v>
      </c>
      <c r="S841" s="20">
        <f t="shared" si="26"/>
        <v>0</v>
      </c>
      <c r="T841" s="20">
        <f t="shared" si="27"/>
        <v>0</v>
      </c>
    </row>
    <row r="842" spans="2:20" ht="51" customHeight="1" x14ac:dyDescent="0.2">
      <c r="B842" s="48" t="s">
        <v>287</v>
      </c>
      <c r="C842" s="15" t="s">
        <v>288</v>
      </c>
      <c r="D842" s="22" t="s">
        <v>5</v>
      </c>
      <c r="E842" s="51" t="s">
        <v>786</v>
      </c>
      <c r="F842" s="45" t="s">
        <v>9</v>
      </c>
      <c r="G842" s="16" t="s">
        <v>108</v>
      </c>
      <c r="H842" s="17" t="s">
        <v>393</v>
      </c>
      <c r="I842" s="23" t="s">
        <v>358</v>
      </c>
      <c r="J842" s="18"/>
      <c r="K842" s="19">
        <v>893.2</v>
      </c>
      <c r="L842" s="18"/>
      <c r="M842" s="19">
        <v>681.6</v>
      </c>
      <c r="N842" s="18"/>
      <c r="O842" s="19">
        <v>828</v>
      </c>
      <c r="P842" s="53"/>
      <c r="Q842" s="19">
        <v>0</v>
      </c>
      <c r="R842" s="19">
        <v>0</v>
      </c>
      <c r="S842" s="20">
        <f t="shared" si="26"/>
        <v>0</v>
      </c>
      <c r="T842" s="20">
        <f t="shared" si="27"/>
        <v>0</v>
      </c>
    </row>
    <row r="843" spans="2:20" ht="51" customHeight="1" x14ac:dyDescent="0.2">
      <c r="B843" s="48" t="s">
        <v>287</v>
      </c>
      <c r="C843" s="15" t="s">
        <v>288</v>
      </c>
      <c r="D843" s="22" t="s">
        <v>5</v>
      </c>
      <c r="E843" s="51" t="s">
        <v>786</v>
      </c>
      <c r="F843" s="45" t="s">
        <v>9</v>
      </c>
      <c r="G843" s="16" t="s">
        <v>118</v>
      </c>
      <c r="H843" s="17" t="s">
        <v>405</v>
      </c>
      <c r="I843" s="23" t="s">
        <v>358</v>
      </c>
      <c r="J843" s="18"/>
      <c r="K843" s="19">
        <v>898.7</v>
      </c>
      <c r="L843" s="18"/>
      <c r="M843" s="19">
        <v>686.4</v>
      </c>
      <c r="N843" s="18"/>
      <c r="O843" s="19">
        <v>832.8</v>
      </c>
      <c r="P843" s="53"/>
      <c r="Q843" s="19">
        <v>0</v>
      </c>
      <c r="R843" s="19">
        <v>0</v>
      </c>
      <c r="S843" s="20">
        <f t="shared" si="26"/>
        <v>0</v>
      </c>
      <c r="T843" s="20">
        <f t="shared" si="27"/>
        <v>0</v>
      </c>
    </row>
    <row r="844" spans="2:20" ht="51" customHeight="1" x14ac:dyDescent="0.2">
      <c r="B844" s="48" t="s">
        <v>287</v>
      </c>
      <c r="C844" s="15" t="s">
        <v>288</v>
      </c>
      <c r="D844" s="22" t="s">
        <v>5</v>
      </c>
      <c r="E844" s="51" t="s">
        <v>786</v>
      </c>
      <c r="F844" s="45" t="s">
        <v>9</v>
      </c>
      <c r="G844" s="16" t="s">
        <v>123</v>
      </c>
      <c r="H844" s="17" t="s">
        <v>417</v>
      </c>
      <c r="I844" s="23" t="s">
        <v>358</v>
      </c>
      <c r="J844" s="18"/>
      <c r="K844" s="19">
        <v>898.7</v>
      </c>
      <c r="L844" s="18"/>
      <c r="M844" s="19">
        <v>686.4</v>
      </c>
      <c r="N844" s="18"/>
      <c r="O844" s="19">
        <v>832.8</v>
      </c>
      <c r="P844" s="53"/>
      <c r="Q844" s="19">
        <v>0</v>
      </c>
      <c r="R844" s="19">
        <v>0</v>
      </c>
      <c r="S844" s="20">
        <f t="shared" si="26"/>
        <v>0</v>
      </c>
      <c r="T844" s="20">
        <f t="shared" si="27"/>
        <v>0</v>
      </c>
    </row>
    <row r="845" spans="2:20" ht="51" customHeight="1" x14ac:dyDescent="0.2">
      <c r="B845" s="48" t="s">
        <v>287</v>
      </c>
      <c r="C845" s="15" t="s">
        <v>288</v>
      </c>
      <c r="D845" s="22" t="s">
        <v>5</v>
      </c>
      <c r="E845" s="51" t="s">
        <v>786</v>
      </c>
      <c r="F845" s="45" t="s">
        <v>9</v>
      </c>
      <c r="G845" s="16" t="s">
        <v>121</v>
      </c>
      <c r="H845" s="17" t="s">
        <v>463</v>
      </c>
      <c r="I845" s="23" t="s">
        <v>358</v>
      </c>
      <c r="J845" s="18"/>
      <c r="K845" s="19">
        <v>830.5</v>
      </c>
      <c r="L845" s="18"/>
      <c r="M845" s="19">
        <v>634.79999999999995</v>
      </c>
      <c r="N845" s="18"/>
      <c r="O845" s="19">
        <v>770.4</v>
      </c>
      <c r="P845" s="53"/>
      <c r="Q845" s="19">
        <v>0</v>
      </c>
      <c r="R845" s="19">
        <v>0</v>
      </c>
      <c r="S845" s="20">
        <f t="shared" si="26"/>
        <v>0</v>
      </c>
      <c r="T845" s="20">
        <f t="shared" si="27"/>
        <v>0</v>
      </c>
    </row>
    <row r="846" spans="2:20" ht="51" customHeight="1" x14ac:dyDescent="0.2">
      <c r="B846" s="48" t="s">
        <v>287</v>
      </c>
      <c r="C846" s="15" t="s">
        <v>288</v>
      </c>
      <c r="D846" s="22" t="s">
        <v>5</v>
      </c>
      <c r="E846" s="51" t="s">
        <v>786</v>
      </c>
      <c r="F846" s="45" t="s">
        <v>9</v>
      </c>
      <c r="G846" s="16" t="s">
        <v>124</v>
      </c>
      <c r="H846" s="17" t="s">
        <v>571</v>
      </c>
      <c r="I846" s="23" t="s">
        <v>358</v>
      </c>
      <c r="J846" s="18"/>
      <c r="K846" s="19">
        <v>929.5</v>
      </c>
      <c r="L846" s="18"/>
      <c r="M846" s="19">
        <v>710.4</v>
      </c>
      <c r="N846" s="18"/>
      <c r="O846" s="19">
        <v>861.6</v>
      </c>
      <c r="P846" s="53"/>
      <c r="Q846" s="19">
        <v>0</v>
      </c>
      <c r="R846" s="19">
        <v>0</v>
      </c>
      <c r="S846" s="20">
        <f t="shared" si="26"/>
        <v>0</v>
      </c>
      <c r="T846" s="20">
        <f t="shared" si="27"/>
        <v>0</v>
      </c>
    </row>
    <row r="847" spans="2:20" ht="51" customHeight="1" x14ac:dyDescent="0.2">
      <c r="B847" s="48" t="s">
        <v>287</v>
      </c>
      <c r="C847" s="15" t="s">
        <v>288</v>
      </c>
      <c r="D847" s="22" t="s">
        <v>5</v>
      </c>
      <c r="E847" s="51" t="s">
        <v>786</v>
      </c>
      <c r="F847" s="45" t="s">
        <v>9</v>
      </c>
      <c r="G847" s="16" t="s">
        <v>85</v>
      </c>
      <c r="H847" s="17" t="s">
        <v>392</v>
      </c>
      <c r="I847" s="23" t="s">
        <v>358</v>
      </c>
      <c r="J847" s="18"/>
      <c r="K847" s="19">
        <v>1074.7</v>
      </c>
      <c r="L847" s="18"/>
      <c r="M847" s="19">
        <v>820.8</v>
      </c>
      <c r="N847" s="18"/>
      <c r="O847" s="19">
        <v>996</v>
      </c>
      <c r="P847" s="53"/>
      <c r="Q847" s="19">
        <v>0</v>
      </c>
      <c r="R847" s="19">
        <v>0</v>
      </c>
      <c r="S847" s="20">
        <f t="shared" si="26"/>
        <v>0</v>
      </c>
      <c r="T847" s="20">
        <f t="shared" si="27"/>
        <v>0</v>
      </c>
    </row>
    <row r="848" spans="2:20" ht="51" customHeight="1" x14ac:dyDescent="0.2">
      <c r="B848" s="48" t="s">
        <v>287</v>
      </c>
      <c r="C848" s="15" t="s">
        <v>288</v>
      </c>
      <c r="D848" s="22" t="s">
        <v>5</v>
      </c>
      <c r="E848" s="51" t="s">
        <v>16</v>
      </c>
      <c r="F848" s="45" t="s">
        <v>9</v>
      </c>
      <c r="G848" s="16" t="s">
        <v>699</v>
      </c>
      <c r="H848" s="17">
        <v>101119586</v>
      </c>
      <c r="I848" s="23">
        <v>2019</v>
      </c>
      <c r="J848" s="18"/>
      <c r="K848" s="19">
        <v>818.4</v>
      </c>
      <c r="L848" s="18"/>
      <c r="M848" s="19">
        <v>625.19999999999993</v>
      </c>
      <c r="N848" s="18"/>
      <c r="O848" s="19">
        <v>758.4</v>
      </c>
      <c r="P848" s="53"/>
      <c r="Q848" s="19">
        <v>0</v>
      </c>
      <c r="R848" s="19">
        <v>0</v>
      </c>
      <c r="S848" s="20">
        <f t="shared" si="26"/>
        <v>0</v>
      </c>
      <c r="T848" s="20">
        <f t="shared" si="27"/>
        <v>0</v>
      </c>
    </row>
    <row r="849" spans="2:20" ht="51" customHeight="1" x14ac:dyDescent="0.2">
      <c r="B849" s="48" t="s">
        <v>287</v>
      </c>
      <c r="C849" s="15" t="s">
        <v>288</v>
      </c>
      <c r="D849" s="22" t="s">
        <v>5</v>
      </c>
      <c r="E849" s="51" t="s">
        <v>16</v>
      </c>
      <c r="F849" s="45" t="s">
        <v>9</v>
      </c>
      <c r="G849" s="16" t="s">
        <v>700</v>
      </c>
      <c r="H849" s="17">
        <v>101119583</v>
      </c>
      <c r="I849" s="23">
        <v>2019</v>
      </c>
      <c r="J849" s="18"/>
      <c r="K849" s="19">
        <v>818.4</v>
      </c>
      <c r="L849" s="18"/>
      <c r="M849" s="19">
        <v>625.19999999999993</v>
      </c>
      <c r="N849" s="18"/>
      <c r="O849" s="19">
        <v>758.4</v>
      </c>
      <c r="P849" s="53"/>
      <c r="Q849" s="19">
        <v>0</v>
      </c>
      <c r="R849" s="19">
        <v>0</v>
      </c>
      <c r="S849" s="20">
        <f t="shared" si="26"/>
        <v>0</v>
      </c>
      <c r="T849" s="20">
        <f t="shared" si="27"/>
        <v>0</v>
      </c>
    </row>
    <row r="850" spans="2:20" ht="51" customHeight="1" x14ac:dyDescent="0.2">
      <c r="B850" s="48" t="s">
        <v>287</v>
      </c>
      <c r="C850" s="15" t="s">
        <v>288</v>
      </c>
      <c r="D850" s="22" t="s">
        <v>5</v>
      </c>
      <c r="E850" s="51" t="s">
        <v>16</v>
      </c>
      <c r="F850" s="45" t="s">
        <v>9</v>
      </c>
      <c r="G850" s="16" t="s">
        <v>698</v>
      </c>
      <c r="H850" s="17">
        <v>101119549</v>
      </c>
      <c r="I850" s="23">
        <v>2019</v>
      </c>
      <c r="J850" s="18"/>
      <c r="K850" s="19">
        <v>818.4</v>
      </c>
      <c r="L850" s="18"/>
      <c r="M850" s="19">
        <v>625.19999999999993</v>
      </c>
      <c r="N850" s="18"/>
      <c r="O850" s="19">
        <v>758.4</v>
      </c>
      <c r="P850" s="53"/>
      <c r="Q850" s="19">
        <v>0</v>
      </c>
      <c r="R850" s="19">
        <v>0</v>
      </c>
      <c r="S850" s="20">
        <f t="shared" si="26"/>
        <v>0</v>
      </c>
      <c r="T850" s="20">
        <f t="shared" si="27"/>
        <v>0</v>
      </c>
    </row>
    <row r="851" spans="2:20" ht="51" customHeight="1" x14ac:dyDescent="0.2">
      <c r="B851" s="48" t="s">
        <v>287</v>
      </c>
      <c r="C851" s="15" t="s">
        <v>288</v>
      </c>
      <c r="D851" s="22" t="s">
        <v>5</v>
      </c>
      <c r="E851" s="51" t="s">
        <v>16</v>
      </c>
      <c r="F851" s="45" t="s">
        <v>9</v>
      </c>
      <c r="G851" s="16" t="s">
        <v>289</v>
      </c>
      <c r="H851" s="17" t="s">
        <v>419</v>
      </c>
      <c r="I851" s="23" t="s">
        <v>357</v>
      </c>
      <c r="J851" s="18"/>
      <c r="K851" s="19">
        <v>1109.9000000000001</v>
      </c>
      <c r="L851" s="18"/>
      <c r="M851" s="19">
        <v>847.19999999999993</v>
      </c>
      <c r="N851" s="18"/>
      <c r="O851" s="19">
        <v>1029.5999999999999</v>
      </c>
      <c r="P851" s="53"/>
      <c r="Q851" s="19">
        <v>0</v>
      </c>
      <c r="R851" s="19">
        <v>0</v>
      </c>
      <c r="S851" s="20">
        <f t="shared" si="26"/>
        <v>0</v>
      </c>
      <c r="T851" s="20">
        <f t="shared" si="27"/>
        <v>0</v>
      </c>
    </row>
    <row r="852" spans="2:20" ht="51" customHeight="1" x14ac:dyDescent="0.2">
      <c r="B852" s="48" t="s">
        <v>287</v>
      </c>
      <c r="C852" s="15" t="s">
        <v>288</v>
      </c>
      <c r="D852" s="22" t="s">
        <v>28</v>
      </c>
      <c r="E852" s="51" t="s">
        <v>34</v>
      </c>
      <c r="F852" s="45" t="s">
        <v>29</v>
      </c>
      <c r="G852" s="16" t="s">
        <v>81</v>
      </c>
      <c r="H852" s="17">
        <v>601819551</v>
      </c>
      <c r="I852" s="23">
        <v>2018</v>
      </c>
      <c r="J852" s="53"/>
      <c r="K852" s="19">
        <v>0</v>
      </c>
      <c r="L852" s="53"/>
      <c r="M852" s="19">
        <v>0</v>
      </c>
      <c r="N852" s="53"/>
      <c r="O852" s="19">
        <v>0</v>
      </c>
      <c r="P852" s="18"/>
      <c r="Q852" s="19">
        <v>91500</v>
      </c>
      <c r="R852" s="19">
        <v>267004</v>
      </c>
      <c r="S852" s="20">
        <f t="shared" si="26"/>
        <v>0</v>
      </c>
      <c r="T852" s="20">
        <f t="shared" si="27"/>
        <v>0</v>
      </c>
    </row>
    <row r="853" spans="2:20" ht="51" customHeight="1" x14ac:dyDescent="0.2">
      <c r="B853" s="48" t="s">
        <v>287</v>
      </c>
      <c r="C853" s="15" t="s">
        <v>288</v>
      </c>
      <c r="D853" s="22" t="s">
        <v>28</v>
      </c>
      <c r="E853" s="51" t="s">
        <v>786</v>
      </c>
      <c r="F853" s="45" t="s">
        <v>29</v>
      </c>
      <c r="G853" s="16" t="s">
        <v>43</v>
      </c>
      <c r="H853" s="17">
        <v>601819481</v>
      </c>
      <c r="I853" s="23">
        <v>2018</v>
      </c>
      <c r="J853" s="53"/>
      <c r="K853" s="19">
        <v>0</v>
      </c>
      <c r="L853" s="53"/>
      <c r="M853" s="19">
        <v>0</v>
      </c>
      <c r="N853" s="53"/>
      <c r="O853" s="19">
        <v>0</v>
      </c>
      <c r="P853" s="18"/>
      <c r="Q853" s="19">
        <v>80400</v>
      </c>
      <c r="R853" s="19">
        <v>255904</v>
      </c>
      <c r="S853" s="20">
        <f t="shared" si="26"/>
        <v>0</v>
      </c>
      <c r="T853" s="20">
        <f t="shared" si="27"/>
        <v>0</v>
      </c>
    </row>
    <row r="854" spans="2:20" ht="114.75" customHeight="1" x14ac:dyDescent="0.2">
      <c r="B854" s="48" t="s">
        <v>287</v>
      </c>
      <c r="C854" s="15" t="s">
        <v>288</v>
      </c>
      <c r="D854" s="22" t="s">
        <v>28</v>
      </c>
      <c r="E854" s="51" t="s">
        <v>786</v>
      </c>
      <c r="F854" s="45" t="s">
        <v>29</v>
      </c>
      <c r="G854" s="16" t="s">
        <v>116</v>
      </c>
      <c r="H854" s="17">
        <v>601819301</v>
      </c>
      <c r="I854" s="23">
        <v>2017</v>
      </c>
      <c r="J854" s="53"/>
      <c r="K854" s="19">
        <v>0</v>
      </c>
      <c r="L854" s="53"/>
      <c r="M854" s="19">
        <v>0</v>
      </c>
      <c r="N854" s="53"/>
      <c r="O854" s="19">
        <v>0</v>
      </c>
      <c r="P854" s="18"/>
      <c r="Q854" s="19">
        <v>85600</v>
      </c>
      <c r="R854" s="19">
        <v>261104</v>
      </c>
      <c r="S854" s="20">
        <f t="shared" si="26"/>
        <v>0</v>
      </c>
      <c r="T854" s="20">
        <f t="shared" si="27"/>
        <v>0</v>
      </c>
    </row>
    <row r="855" spans="2:20" ht="114.75" customHeight="1" x14ac:dyDescent="0.2">
      <c r="B855" s="48" t="s">
        <v>287</v>
      </c>
      <c r="C855" s="15" t="s">
        <v>288</v>
      </c>
      <c r="D855" s="22" t="s">
        <v>28</v>
      </c>
      <c r="E855" s="51" t="s">
        <v>786</v>
      </c>
      <c r="F855" s="45" t="s">
        <v>29</v>
      </c>
      <c r="G855" s="16" t="s">
        <v>11</v>
      </c>
      <c r="H855" s="17">
        <v>601819317</v>
      </c>
      <c r="I855" s="23">
        <v>2017</v>
      </c>
      <c r="J855" s="53"/>
      <c r="K855" s="19">
        <v>0</v>
      </c>
      <c r="L855" s="53"/>
      <c r="M855" s="19">
        <v>0</v>
      </c>
      <c r="N855" s="53"/>
      <c r="O855" s="19">
        <v>0</v>
      </c>
      <c r="P855" s="18"/>
      <c r="Q855" s="19">
        <v>91100</v>
      </c>
      <c r="R855" s="19">
        <v>266604</v>
      </c>
      <c r="S855" s="20">
        <f t="shared" si="26"/>
        <v>0</v>
      </c>
      <c r="T855" s="20">
        <f t="shared" si="27"/>
        <v>0</v>
      </c>
    </row>
    <row r="856" spans="2:20" ht="114.75" customHeight="1" x14ac:dyDescent="0.2">
      <c r="B856" s="48" t="s">
        <v>287</v>
      </c>
      <c r="C856" s="15" t="s">
        <v>288</v>
      </c>
      <c r="D856" s="22" t="s">
        <v>28</v>
      </c>
      <c r="E856" s="51" t="s">
        <v>786</v>
      </c>
      <c r="F856" s="45" t="s">
        <v>29</v>
      </c>
      <c r="G856" s="16" t="s">
        <v>118</v>
      </c>
      <c r="H856" s="17">
        <v>601819489</v>
      </c>
      <c r="I856" s="23">
        <v>2018</v>
      </c>
      <c r="J856" s="53"/>
      <c r="K856" s="19">
        <v>0</v>
      </c>
      <c r="L856" s="53"/>
      <c r="M856" s="19">
        <v>0</v>
      </c>
      <c r="N856" s="53"/>
      <c r="O856" s="19">
        <v>0</v>
      </c>
      <c r="P856" s="18"/>
      <c r="Q856" s="19">
        <v>83600</v>
      </c>
      <c r="R856" s="19">
        <v>259104</v>
      </c>
      <c r="S856" s="20">
        <f t="shared" si="26"/>
        <v>0</v>
      </c>
      <c r="T856" s="20">
        <f t="shared" si="27"/>
        <v>0</v>
      </c>
    </row>
    <row r="857" spans="2:20" ht="114.75" customHeight="1" x14ac:dyDescent="0.2">
      <c r="B857" s="48" t="s">
        <v>287</v>
      </c>
      <c r="C857" s="15" t="s">
        <v>288</v>
      </c>
      <c r="D857" s="22" t="s">
        <v>28</v>
      </c>
      <c r="E857" s="51" t="s">
        <v>786</v>
      </c>
      <c r="F857" s="45" t="s">
        <v>29</v>
      </c>
      <c r="G857" s="16" t="s">
        <v>123</v>
      </c>
      <c r="H857" s="17">
        <v>601819603</v>
      </c>
      <c r="I857" s="23">
        <v>2018</v>
      </c>
      <c r="J857" s="53"/>
      <c r="K857" s="19">
        <v>0</v>
      </c>
      <c r="L857" s="53"/>
      <c r="M857" s="19">
        <v>0</v>
      </c>
      <c r="N857" s="53"/>
      <c r="O857" s="19">
        <v>0</v>
      </c>
      <c r="P857" s="18"/>
      <c r="Q857" s="19">
        <v>83900</v>
      </c>
      <c r="R857" s="19">
        <v>259404</v>
      </c>
      <c r="S857" s="20">
        <f t="shared" si="26"/>
        <v>0</v>
      </c>
      <c r="T857" s="20">
        <f t="shared" si="27"/>
        <v>0</v>
      </c>
    </row>
    <row r="858" spans="2:20" ht="51" customHeight="1" x14ac:dyDescent="0.2">
      <c r="B858" s="48" t="s">
        <v>287</v>
      </c>
      <c r="C858" s="15" t="s">
        <v>288</v>
      </c>
      <c r="D858" s="22" t="s">
        <v>28</v>
      </c>
      <c r="E858" s="51" t="s">
        <v>786</v>
      </c>
      <c r="F858" s="45" t="s">
        <v>29</v>
      </c>
      <c r="G858" s="16" t="s">
        <v>122</v>
      </c>
      <c r="H858" s="17">
        <v>601819510</v>
      </c>
      <c r="I858" s="23">
        <v>2018</v>
      </c>
      <c r="J858" s="53"/>
      <c r="K858" s="19">
        <v>0</v>
      </c>
      <c r="L858" s="53"/>
      <c r="M858" s="19">
        <v>0</v>
      </c>
      <c r="N858" s="53"/>
      <c r="O858" s="19">
        <v>0</v>
      </c>
      <c r="P858" s="18"/>
      <c r="Q858" s="19">
        <v>83600</v>
      </c>
      <c r="R858" s="19">
        <v>259104</v>
      </c>
      <c r="S858" s="20">
        <f t="shared" si="26"/>
        <v>0</v>
      </c>
      <c r="T858" s="20">
        <f t="shared" si="27"/>
        <v>0</v>
      </c>
    </row>
    <row r="859" spans="2:20" ht="63.75" customHeight="1" x14ac:dyDescent="0.2">
      <c r="B859" s="48" t="s">
        <v>287</v>
      </c>
      <c r="C859" s="15" t="s">
        <v>288</v>
      </c>
      <c r="D859" s="22" t="s">
        <v>28</v>
      </c>
      <c r="E859" s="51" t="s">
        <v>786</v>
      </c>
      <c r="F859" s="45" t="s">
        <v>29</v>
      </c>
      <c r="G859" s="16" t="s">
        <v>84</v>
      </c>
      <c r="H859" s="17">
        <v>601819307</v>
      </c>
      <c r="I859" s="23">
        <v>2017</v>
      </c>
      <c r="J859" s="53"/>
      <c r="K859" s="19">
        <v>0</v>
      </c>
      <c r="L859" s="53"/>
      <c r="M859" s="19">
        <v>0</v>
      </c>
      <c r="N859" s="53"/>
      <c r="O859" s="19">
        <v>0</v>
      </c>
      <c r="P859" s="18"/>
      <c r="Q859" s="19">
        <v>100000</v>
      </c>
      <c r="R859" s="19">
        <v>275504</v>
      </c>
      <c r="S859" s="20">
        <f t="shared" si="26"/>
        <v>0</v>
      </c>
      <c r="T859" s="20">
        <f t="shared" si="27"/>
        <v>0</v>
      </c>
    </row>
    <row r="860" spans="2:20" ht="63.75" customHeight="1" x14ac:dyDescent="0.2">
      <c r="B860" s="48" t="s">
        <v>290</v>
      </c>
      <c r="C860" s="15" t="s">
        <v>291</v>
      </c>
      <c r="D860" s="22" t="s">
        <v>5</v>
      </c>
      <c r="E860" s="51" t="s">
        <v>786</v>
      </c>
      <c r="F860" s="45" t="s">
        <v>7</v>
      </c>
      <c r="G860" s="16" t="s">
        <v>45</v>
      </c>
      <c r="H860" s="17" t="s">
        <v>400</v>
      </c>
      <c r="I860" s="23" t="s">
        <v>358</v>
      </c>
      <c r="J860" s="18"/>
      <c r="K860" s="19">
        <v>880</v>
      </c>
      <c r="L860" s="18"/>
      <c r="M860" s="19">
        <v>672</v>
      </c>
      <c r="N860" s="18"/>
      <c r="O860" s="19">
        <v>816</v>
      </c>
      <c r="P860" s="53"/>
      <c r="Q860" s="19">
        <v>0</v>
      </c>
      <c r="R860" s="19">
        <v>0</v>
      </c>
      <c r="S860" s="20">
        <f t="shared" si="26"/>
        <v>0</v>
      </c>
      <c r="T860" s="20">
        <f t="shared" si="27"/>
        <v>0</v>
      </c>
    </row>
    <row r="861" spans="2:20" ht="63.75" customHeight="1" x14ac:dyDescent="0.2">
      <c r="B861" s="48" t="s">
        <v>290</v>
      </c>
      <c r="C861" s="15" t="s">
        <v>291</v>
      </c>
      <c r="D861" s="22" t="s">
        <v>5</v>
      </c>
      <c r="E861" s="51" t="s">
        <v>786</v>
      </c>
      <c r="F861" s="45" t="s">
        <v>7</v>
      </c>
      <c r="G861" s="16" t="s">
        <v>49</v>
      </c>
      <c r="H861" s="17" t="s">
        <v>485</v>
      </c>
      <c r="I861" s="23" t="s">
        <v>358</v>
      </c>
      <c r="J861" s="18"/>
      <c r="K861" s="19">
        <v>579.70000000000005</v>
      </c>
      <c r="L861" s="18"/>
      <c r="M861" s="19">
        <v>442.8</v>
      </c>
      <c r="N861" s="18"/>
      <c r="O861" s="19">
        <v>537.6</v>
      </c>
      <c r="P861" s="53"/>
      <c r="Q861" s="19">
        <v>0</v>
      </c>
      <c r="R861" s="19">
        <v>0</v>
      </c>
      <c r="S861" s="20">
        <f t="shared" si="26"/>
        <v>0</v>
      </c>
      <c r="T861" s="20">
        <f t="shared" si="27"/>
        <v>0</v>
      </c>
    </row>
    <row r="862" spans="2:20" ht="63.75" customHeight="1" x14ac:dyDescent="0.2">
      <c r="B862" s="48" t="s">
        <v>290</v>
      </c>
      <c r="C862" s="15" t="s">
        <v>291</v>
      </c>
      <c r="D862" s="22" t="s">
        <v>5</v>
      </c>
      <c r="E862" s="51" t="s">
        <v>786</v>
      </c>
      <c r="F862" s="45" t="s">
        <v>7</v>
      </c>
      <c r="G862" s="16" t="s">
        <v>295</v>
      </c>
      <c r="H862" s="17" t="s">
        <v>527</v>
      </c>
      <c r="I862" s="23" t="s">
        <v>358</v>
      </c>
      <c r="J862" s="18"/>
      <c r="K862" s="19">
        <v>660</v>
      </c>
      <c r="L862" s="18"/>
      <c r="M862" s="19">
        <v>504</v>
      </c>
      <c r="N862" s="18"/>
      <c r="O862" s="19">
        <v>612</v>
      </c>
      <c r="P862" s="53"/>
      <c r="Q862" s="19">
        <v>0</v>
      </c>
      <c r="R862" s="19">
        <v>0</v>
      </c>
      <c r="S862" s="20">
        <f t="shared" si="26"/>
        <v>0</v>
      </c>
      <c r="T862" s="20">
        <f t="shared" si="27"/>
        <v>0</v>
      </c>
    </row>
    <row r="863" spans="2:20" ht="63.75" customHeight="1" x14ac:dyDescent="0.2">
      <c r="B863" s="48" t="s">
        <v>290</v>
      </c>
      <c r="C863" s="15" t="s">
        <v>291</v>
      </c>
      <c r="D863" s="22" t="s">
        <v>5</v>
      </c>
      <c r="E863" s="51" t="s">
        <v>786</v>
      </c>
      <c r="F863" s="45" t="s">
        <v>9</v>
      </c>
      <c r="G863" s="16" t="s">
        <v>43</v>
      </c>
      <c r="H863" s="17" t="s">
        <v>401</v>
      </c>
      <c r="I863" s="23" t="s">
        <v>358</v>
      </c>
      <c r="J863" s="18"/>
      <c r="K863" s="19">
        <v>848.1</v>
      </c>
      <c r="L863" s="18"/>
      <c r="M863" s="19">
        <v>648</v>
      </c>
      <c r="N863" s="18"/>
      <c r="O863" s="19">
        <v>786</v>
      </c>
      <c r="P863" s="53"/>
      <c r="Q863" s="19">
        <v>0</v>
      </c>
      <c r="R863" s="19">
        <v>0</v>
      </c>
      <c r="S863" s="20">
        <f t="shared" si="26"/>
        <v>0</v>
      </c>
      <c r="T863" s="20">
        <f t="shared" si="27"/>
        <v>0</v>
      </c>
    </row>
    <row r="864" spans="2:20" ht="63.75" customHeight="1" x14ac:dyDescent="0.2">
      <c r="B864" s="48" t="s">
        <v>290</v>
      </c>
      <c r="C864" s="15" t="s">
        <v>291</v>
      </c>
      <c r="D864" s="22" t="s">
        <v>5</v>
      </c>
      <c r="E864" s="51" t="s">
        <v>786</v>
      </c>
      <c r="F864" s="45" t="s">
        <v>9</v>
      </c>
      <c r="G864" s="16" t="s">
        <v>46</v>
      </c>
      <c r="H864" s="17" t="s">
        <v>399</v>
      </c>
      <c r="I864" s="23" t="s">
        <v>358</v>
      </c>
      <c r="J864" s="18"/>
      <c r="K864" s="19">
        <v>1037.3</v>
      </c>
      <c r="L864" s="18"/>
      <c r="M864" s="19">
        <v>792</v>
      </c>
      <c r="N864" s="18"/>
      <c r="O864" s="19">
        <v>962.4</v>
      </c>
      <c r="P864" s="53"/>
      <c r="Q864" s="19">
        <v>0</v>
      </c>
      <c r="R864" s="19">
        <v>0</v>
      </c>
      <c r="S864" s="20">
        <f t="shared" si="26"/>
        <v>0</v>
      </c>
      <c r="T864" s="20">
        <f t="shared" si="27"/>
        <v>0</v>
      </c>
    </row>
    <row r="865" spans="2:20" ht="63.75" customHeight="1" x14ac:dyDescent="0.2">
      <c r="B865" s="48" t="s">
        <v>290</v>
      </c>
      <c r="C865" s="15" t="s">
        <v>291</v>
      </c>
      <c r="D865" s="22" t="s">
        <v>5</v>
      </c>
      <c r="E865" s="51" t="s">
        <v>786</v>
      </c>
      <c r="F865" s="45" t="s">
        <v>9</v>
      </c>
      <c r="G865" s="16" t="s">
        <v>48</v>
      </c>
      <c r="H865" s="17" t="s">
        <v>421</v>
      </c>
      <c r="I865" s="23" t="s">
        <v>358</v>
      </c>
      <c r="J865" s="18"/>
      <c r="K865" s="19">
        <v>902</v>
      </c>
      <c r="L865" s="18"/>
      <c r="M865" s="19">
        <v>688.8</v>
      </c>
      <c r="N865" s="18"/>
      <c r="O865" s="19">
        <v>836.4</v>
      </c>
      <c r="P865" s="53"/>
      <c r="Q865" s="19">
        <v>0</v>
      </c>
      <c r="R865" s="19">
        <v>0</v>
      </c>
      <c r="S865" s="20">
        <f t="shared" si="26"/>
        <v>0</v>
      </c>
      <c r="T865" s="20">
        <f t="shared" si="27"/>
        <v>0</v>
      </c>
    </row>
    <row r="866" spans="2:20" ht="63.75" customHeight="1" x14ac:dyDescent="0.2">
      <c r="B866" s="48" t="s">
        <v>290</v>
      </c>
      <c r="C866" s="15" t="s">
        <v>291</v>
      </c>
      <c r="D866" s="22" t="s">
        <v>5</v>
      </c>
      <c r="E866" s="51" t="s">
        <v>786</v>
      </c>
      <c r="F866" s="45" t="s">
        <v>9</v>
      </c>
      <c r="G866" s="16" t="s">
        <v>50</v>
      </c>
      <c r="H866" s="17" t="s">
        <v>484</v>
      </c>
      <c r="I866" s="23" t="s">
        <v>358</v>
      </c>
      <c r="J866" s="18"/>
      <c r="K866" s="19">
        <v>629.20000000000005</v>
      </c>
      <c r="L866" s="18"/>
      <c r="M866" s="19">
        <v>480</v>
      </c>
      <c r="N866" s="18"/>
      <c r="O866" s="19">
        <v>583.19999999999993</v>
      </c>
      <c r="P866" s="53"/>
      <c r="Q866" s="19">
        <v>0</v>
      </c>
      <c r="R866" s="19">
        <v>0</v>
      </c>
      <c r="S866" s="20">
        <f t="shared" si="26"/>
        <v>0</v>
      </c>
      <c r="T866" s="20">
        <f t="shared" si="27"/>
        <v>0</v>
      </c>
    </row>
    <row r="867" spans="2:20" ht="63.75" customHeight="1" x14ac:dyDescent="0.2">
      <c r="B867" s="48" t="s">
        <v>290</v>
      </c>
      <c r="C867" s="15" t="s">
        <v>291</v>
      </c>
      <c r="D867" s="22" t="s">
        <v>5</v>
      </c>
      <c r="E867" s="51" t="s">
        <v>786</v>
      </c>
      <c r="F867" s="45" t="s">
        <v>9</v>
      </c>
      <c r="G867" s="16" t="s">
        <v>51</v>
      </c>
      <c r="H867" s="17" t="s">
        <v>491</v>
      </c>
      <c r="I867" s="23" t="s">
        <v>358</v>
      </c>
      <c r="J867" s="18"/>
      <c r="K867" s="19">
        <v>629.20000000000005</v>
      </c>
      <c r="L867" s="18"/>
      <c r="M867" s="19">
        <v>480</v>
      </c>
      <c r="N867" s="18"/>
      <c r="O867" s="19">
        <v>583.19999999999993</v>
      </c>
      <c r="P867" s="53"/>
      <c r="Q867" s="19">
        <v>0</v>
      </c>
      <c r="R867" s="19">
        <v>0</v>
      </c>
      <c r="S867" s="20">
        <f t="shared" si="26"/>
        <v>0</v>
      </c>
      <c r="T867" s="20">
        <f t="shared" si="27"/>
        <v>0</v>
      </c>
    </row>
    <row r="868" spans="2:20" ht="63.75" customHeight="1" x14ac:dyDescent="0.2">
      <c r="B868" s="48" t="s">
        <v>290</v>
      </c>
      <c r="C868" s="15" t="s">
        <v>291</v>
      </c>
      <c r="D868" s="22" t="s">
        <v>5</v>
      </c>
      <c r="E868" s="51" t="s">
        <v>786</v>
      </c>
      <c r="F868" s="45" t="s">
        <v>9</v>
      </c>
      <c r="G868" s="16" t="s">
        <v>294</v>
      </c>
      <c r="H868" s="17" t="s">
        <v>455</v>
      </c>
      <c r="I868" s="23" t="s">
        <v>359</v>
      </c>
      <c r="J868" s="18"/>
      <c r="K868" s="19">
        <v>880</v>
      </c>
      <c r="L868" s="18"/>
      <c r="M868" s="19">
        <v>672</v>
      </c>
      <c r="N868" s="18"/>
      <c r="O868" s="19">
        <v>816</v>
      </c>
      <c r="P868" s="53"/>
      <c r="Q868" s="19">
        <v>0</v>
      </c>
      <c r="R868" s="19">
        <v>0</v>
      </c>
      <c r="S868" s="20">
        <f t="shared" si="26"/>
        <v>0</v>
      </c>
      <c r="T868" s="20">
        <f t="shared" si="27"/>
        <v>0</v>
      </c>
    </row>
    <row r="869" spans="2:20" ht="63.75" customHeight="1" x14ac:dyDescent="0.2">
      <c r="B869" s="48" t="s">
        <v>290</v>
      </c>
      <c r="C869" s="15" t="s">
        <v>291</v>
      </c>
      <c r="D869" s="22" t="s">
        <v>5</v>
      </c>
      <c r="E869" s="51" t="s">
        <v>786</v>
      </c>
      <c r="F869" s="45" t="s">
        <v>9</v>
      </c>
      <c r="G869" s="16" t="s">
        <v>296</v>
      </c>
      <c r="H869" s="17" t="s">
        <v>436</v>
      </c>
      <c r="I869" s="23" t="s">
        <v>358</v>
      </c>
      <c r="J869" s="18"/>
      <c r="K869" s="19">
        <v>1069.2</v>
      </c>
      <c r="L869" s="18"/>
      <c r="M869" s="19">
        <v>816</v>
      </c>
      <c r="N869" s="18"/>
      <c r="O869" s="19">
        <v>991.19999999999993</v>
      </c>
      <c r="P869" s="53"/>
      <c r="Q869" s="19">
        <v>0</v>
      </c>
      <c r="R869" s="19">
        <v>0</v>
      </c>
      <c r="S869" s="20">
        <f t="shared" si="26"/>
        <v>0</v>
      </c>
      <c r="T869" s="20">
        <f t="shared" si="27"/>
        <v>0</v>
      </c>
    </row>
    <row r="870" spans="2:20" ht="63.75" customHeight="1" x14ac:dyDescent="0.2">
      <c r="B870" s="48" t="s">
        <v>290</v>
      </c>
      <c r="C870" s="15" t="s">
        <v>291</v>
      </c>
      <c r="D870" s="22" t="s">
        <v>5</v>
      </c>
      <c r="E870" s="51" t="s">
        <v>786</v>
      </c>
      <c r="F870" s="45" t="s">
        <v>9</v>
      </c>
      <c r="G870" s="16" t="s">
        <v>55</v>
      </c>
      <c r="H870" s="17" t="s">
        <v>554</v>
      </c>
      <c r="I870" s="23" t="s">
        <v>358</v>
      </c>
      <c r="J870" s="18"/>
      <c r="K870" s="19">
        <v>817.3</v>
      </c>
      <c r="L870" s="18"/>
      <c r="M870" s="19">
        <v>624</v>
      </c>
      <c r="N870" s="18"/>
      <c r="O870" s="19">
        <v>758.4</v>
      </c>
      <c r="P870" s="53"/>
      <c r="Q870" s="19">
        <v>0</v>
      </c>
      <c r="R870" s="19">
        <v>0</v>
      </c>
      <c r="S870" s="20">
        <f t="shared" si="26"/>
        <v>0</v>
      </c>
      <c r="T870" s="20">
        <f t="shared" si="27"/>
        <v>0</v>
      </c>
    </row>
    <row r="871" spans="2:20" ht="63.75" customHeight="1" x14ac:dyDescent="0.2">
      <c r="B871" s="48" t="s">
        <v>290</v>
      </c>
      <c r="C871" s="15" t="s">
        <v>291</v>
      </c>
      <c r="D871" s="22" t="s">
        <v>5</v>
      </c>
      <c r="E871" s="51" t="s">
        <v>786</v>
      </c>
      <c r="F871" s="45" t="s">
        <v>9</v>
      </c>
      <c r="G871" s="16" t="s">
        <v>297</v>
      </c>
      <c r="H871" s="17" t="s">
        <v>556</v>
      </c>
      <c r="I871" s="23" t="s">
        <v>358</v>
      </c>
      <c r="J871" s="18"/>
      <c r="K871" s="19">
        <v>865.7</v>
      </c>
      <c r="L871" s="18"/>
      <c r="M871" s="19">
        <v>661.19999999999993</v>
      </c>
      <c r="N871" s="18"/>
      <c r="O871" s="19">
        <v>802.8</v>
      </c>
      <c r="P871" s="53"/>
      <c r="Q871" s="19">
        <v>0</v>
      </c>
      <c r="R871" s="19">
        <v>0</v>
      </c>
      <c r="S871" s="20">
        <f t="shared" si="26"/>
        <v>0</v>
      </c>
      <c r="T871" s="20">
        <f t="shared" si="27"/>
        <v>0</v>
      </c>
    </row>
    <row r="872" spans="2:20" ht="63.75" customHeight="1" x14ac:dyDescent="0.2">
      <c r="B872" s="48" t="s">
        <v>290</v>
      </c>
      <c r="C872" s="15" t="s">
        <v>291</v>
      </c>
      <c r="D872" s="22" t="s">
        <v>5</v>
      </c>
      <c r="E872" s="51" t="s">
        <v>786</v>
      </c>
      <c r="F872" s="45" t="s">
        <v>18</v>
      </c>
      <c r="G872" s="16" t="s">
        <v>292</v>
      </c>
      <c r="H872" s="17" t="s">
        <v>424</v>
      </c>
      <c r="I872" s="23" t="s">
        <v>357</v>
      </c>
      <c r="J872" s="18"/>
      <c r="K872" s="19">
        <v>806.3</v>
      </c>
      <c r="L872" s="18"/>
      <c r="M872" s="19">
        <v>615.6</v>
      </c>
      <c r="N872" s="18"/>
      <c r="O872" s="19">
        <v>747.6</v>
      </c>
      <c r="P872" s="53"/>
      <c r="Q872" s="19">
        <v>0</v>
      </c>
      <c r="R872" s="19">
        <v>0</v>
      </c>
      <c r="S872" s="20">
        <f t="shared" si="26"/>
        <v>0</v>
      </c>
      <c r="T872" s="20">
        <f t="shared" si="27"/>
        <v>0</v>
      </c>
    </row>
    <row r="873" spans="2:20" ht="63.75" customHeight="1" x14ac:dyDescent="0.2">
      <c r="B873" s="48" t="s">
        <v>290</v>
      </c>
      <c r="C873" s="15" t="s">
        <v>291</v>
      </c>
      <c r="D873" s="22" t="s">
        <v>5</v>
      </c>
      <c r="E873" s="51" t="s">
        <v>786</v>
      </c>
      <c r="F873" s="45" t="s">
        <v>18</v>
      </c>
      <c r="G873" s="16" t="s">
        <v>293</v>
      </c>
      <c r="H873" s="17" t="s">
        <v>426</v>
      </c>
      <c r="I873" s="23" t="s">
        <v>359</v>
      </c>
      <c r="J873" s="18"/>
      <c r="K873" s="19">
        <v>834.9</v>
      </c>
      <c r="L873" s="18"/>
      <c r="M873" s="19">
        <v>637.19999999999993</v>
      </c>
      <c r="N873" s="18"/>
      <c r="O873" s="19">
        <v>774</v>
      </c>
      <c r="P873" s="53"/>
      <c r="Q873" s="19">
        <v>0</v>
      </c>
      <c r="R873" s="19">
        <v>0</v>
      </c>
      <c r="S873" s="20">
        <f t="shared" si="26"/>
        <v>0</v>
      </c>
      <c r="T873" s="20">
        <f t="shared" si="27"/>
        <v>0</v>
      </c>
    </row>
    <row r="874" spans="2:20" ht="89.25" customHeight="1" x14ac:dyDescent="0.2">
      <c r="B874" s="48" t="s">
        <v>290</v>
      </c>
      <c r="C874" s="15" t="s">
        <v>291</v>
      </c>
      <c r="D874" s="22" t="s">
        <v>5</v>
      </c>
      <c r="E874" s="51" t="s">
        <v>16</v>
      </c>
      <c r="F874" s="45" t="s">
        <v>9</v>
      </c>
      <c r="G874" s="16" t="s">
        <v>298</v>
      </c>
      <c r="H874" s="17" t="s">
        <v>381</v>
      </c>
      <c r="I874" s="23" t="s">
        <v>358</v>
      </c>
      <c r="J874" s="18"/>
      <c r="K874" s="19">
        <v>817.3</v>
      </c>
      <c r="L874" s="18"/>
      <c r="M874" s="19">
        <v>624</v>
      </c>
      <c r="N874" s="18"/>
      <c r="O874" s="19">
        <v>758.4</v>
      </c>
      <c r="P874" s="53"/>
      <c r="Q874" s="19">
        <v>0</v>
      </c>
      <c r="R874" s="19">
        <v>0</v>
      </c>
      <c r="S874" s="20">
        <f t="shared" si="26"/>
        <v>0</v>
      </c>
      <c r="T874" s="20">
        <f t="shared" si="27"/>
        <v>0</v>
      </c>
    </row>
    <row r="875" spans="2:20" ht="114.75" customHeight="1" x14ac:dyDescent="0.2">
      <c r="B875" s="48" t="s">
        <v>290</v>
      </c>
      <c r="C875" s="15" t="s">
        <v>291</v>
      </c>
      <c r="D875" s="22" t="s">
        <v>28</v>
      </c>
      <c r="E875" s="51" t="s">
        <v>786</v>
      </c>
      <c r="F875" s="45" t="s">
        <v>29</v>
      </c>
      <c r="G875" s="16" t="s">
        <v>43</v>
      </c>
      <c r="H875" s="17">
        <v>601819481</v>
      </c>
      <c r="I875" s="23">
        <v>2018</v>
      </c>
      <c r="J875" s="53"/>
      <c r="K875" s="19">
        <v>0</v>
      </c>
      <c r="L875" s="53"/>
      <c r="M875" s="19">
        <v>0</v>
      </c>
      <c r="N875" s="53"/>
      <c r="O875" s="19">
        <v>0</v>
      </c>
      <c r="P875" s="18"/>
      <c r="Q875" s="19">
        <v>80400</v>
      </c>
      <c r="R875" s="19">
        <v>255904</v>
      </c>
      <c r="S875" s="20">
        <f t="shared" si="26"/>
        <v>0</v>
      </c>
      <c r="T875" s="20">
        <f t="shared" si="27"/>
        <v>0</v>
      </c>
    </row>
    <row r="876" spans="2:20" ht="114.75" customHeight="1" x14ac:dyDescent="0.2">
      <c r="B876" s="48" t="s">
        <v>290</v>
      </c>
      <c r="C876" s="15" t="s">
        <v>291</v>
      </c>
      <c r="D876" s="22" t="s">
        <v>28</v>
      </c>
      <c r="E876" s="51" t="s">
        <v>786</v>
      </c>
      <c r="F876" s="45" t="s">
        <v>29</v>
      </c>
      <c r="G876" s="16" t="s">
        <v>46</v>
      </c>
      <c r="H876" s="17">
        <v>601819509</v>
      </c>
      <c r="I876" s="23">
        <v>2018</v>
      </c>
      <c r="J876" s="53"/>
      <c r="K876" s="19">
        <v>0</v>
      </c>
      <c r="L876" s="53"/>
      <c r="M876" s="19">
        <v>0</v>
      </c>
      <c r="N876" s="53"/>
      <c r="O876" s="19">
        <v>0</v>
      </c>
      <c r="P876" s="18"/>
      <c r="Q876" s="19">
        <v>83900</v>
      </c>
      <c r="R876" s="19">
        <v>259404</v>
      </c>
      <c r="S876" s="20">
        <f t="shared" si="26"/>
        <v>0</v>
      </c>
      <c r="T876" s="20">
        <f t="shared" si="27"/>
        <v>0</v>
      </c>
    </row>
    <row r="877" spans="2:20" ht="114.75" customHeight="1" x14ac:dyDescent="0.2">
      <c r="B877" s="48" t="s">
        <v>290</v>
      </c>
      <c r="C877" s="15" t="s">
        <v>291</v>
      </c>
      <c r="D877" s="22" t="s">
        <v>28</v>
      </c>
      <c r="E877" s="51" t="s">
        <v>786</v>
      </c>
      <c r="F877" s="45" t="s">
        <v>29</v>
      </c>
      <c r="G877" s="16" t="s">
        <v>47</v>
      </c>
      <c r="H877" s="17">
        <v>601819303</v>
      </c>
      <c r="I877" s="23">
        <v>2017</v>
      </c>
      <c r="J877" s="53"/>
      <c r="K877" s="19">
        <v>0</v>
      </c>
      <c r="L877" s="53"/>
      <c r="M877" s="19">
        <v>0</v>
      </c>
      <c r="N877" s="53"/>
      <c r="O877" s="19">
        <v>0</v>
      </c>
      <c r="P877" s="18"/>
      <c r="Q877" s="19">
        <v>84600</v>
      </c>
      <c r="R877" s="19">
        <v>260104</v>
      </c>
      <c r="S877" s="20">
        <f t="shared" si="26"/>
        <v>0</v>
      </c>
      <c r="T877" s="20">
        <f t="shared" si="27"/>
        <v>0</v>
      </c>
    </row>
    <row r="878" spans="2:20" ht="114.75" customHeight="1" x14ac:dyDescent="0.2">
      <c r="B878" s="48" t="s">
        <v>290</v>
      </c>
      <c r="C878" s="15" t="s">
        <v>291</v>
      </c>
      <c r="D878" s="22" t="s">
        <v>28</v>
      </c>
      <c r="E878" s="51" t="s">
        <v>786</v>
      </c>
      <c r="F878" s="45" t="s">
        <v>29</v>
      </c>
      <c r="G878" s="16" t="s">
        <v>49</v>
      </c>
      <c r="H878" s="17">
        <v>601819511</v>
      </c>
      <c r="I878" s="23">
        <v>2018</v>
      </c>
      <c r="J878" s="53"/>
      <c r="K878" s="19">
        <v>0</v>
      </c>
      <c r="L878" s="53"/>
      <c r="M878" s="19">
        <v>0</v>
      </c>
      <c r="N878" s="53"/>
      <c r="O878" s="19">
        <v>0</v>
      </c>
      <c r="P878" s="18"/>
      <c r="Q878" s="19">
        <v>83900</v>
      </c>
      <c r="R878" s="19">
        <v>259404</v>
      </c>
      <c r="S878" s="20">
        <f t="shared" si="26"/>
        <v>0</v>
      </c>
      <c r="T878" s="20">
        <f t="shared" si="27"/>
        <v>0</v>
      </c>
    </row>
    <row r="879" spans="2:20" ht="63.75" customHeight="1" x14ac:dyDescent="0.2">
      <c r="B879" s="48" t="s">
        <v>290</v>
      </c>
      <c r="C879" s="15" t="s">
        <v>291</v>
      </c>
      <c r="D879" s="22" t="s">
        <v>28</v>
      </c>
      <c r="E879" s="51" t="s">
        <v>786</v>
      </c>
      <c r="F879" s="45" t="s">
        <v>29</v>
      </c>
      <c r="G879" s="16" t="s">
        <v>51</v>
      </c>
      <c r="H879" s="17">
        <v>601819553</v>
      </c>
      <c r="I879" s="23">
        <v>2018</v>
      </c>
      <c r="J879" s="53"/>
      <c r="K879" s="19">
        <v>0</v>
      </c>
      <c r="L879" s="53"/>
      <c r="M879" s="19">
        <v>0</v>
      </c>
      <c r="N879" s="53"/>
      <c r="O879" s="19">
        <v>0</v>
      </c>
      <c r="P879" s="18"/>
      <c r="Q879" s="19">
        <v>83900</v>
      </c>
      <c r="R879" s="19">
        <v>259404</v>
      </c>
      <c r="S879" s="20">
        <f t="shared" si="26"/>
        <v>0</v>
      </c>
      <c r="T879" s="20">
        <f t="shared" si="27"/>
        <v>0</v>
      </c>
    </row>
    <row r="880" spans="2:20" ht="63.75" customHeight="1" x14ac:dyDescent="0.2">
      <c r="B880" s="48" t="s">
        <v>290</v>
      </c>
      <c r="C880" s="15" t="s">
        <v>291</v>
      </c>
      <c r="D880" s="22" t="s">
        <v>28</v>
      </c>
      <c r="E880" s="51" t="s">
        <v>786</v>
      </c>
      <c r="F880" s="45" t="s">
        <v>29</v>
      </c>
      <c r="G880" s="16" t="s">
        <v>297</v>
      </c>
      <c r="H880" s="17">
        <v>601819983</v>
      </c>
      <c r="I880" s="23">
        <v>2019</v>
      </c>
      <c r="J880" s="53"/>
      <c r="K880" s="19">
        <v>0</v>
      </c>
      <c r="L880" s="53"/>
      <c r="M880" s="19">
        <v>0</v>
      </c>
      <c r="N880" s="53"/>
      <c r="O880" s="19">
        <v>0</v>
      </c>
      <c r="P880" s="18"/>
      <c r="Q880" s="19">
        <v>81800</v>
      </c>
      <c r="R880" s="19">
        <v>257300</v>
      </c>
      <c r="S880" s="20">
        <f t="shared" si="26"/>
        <v>0</v>
      </c>
      <c r="T880" s="20">
        <f t="shared" si="27"/>
        <v>0</v>
      </c>
    </row>
    <row r="881" spans="2:20" ht="63.75" customHeight="1" x14ac:dyDescent="0.2">
      <c r="B881" s="48" t="s">
        <v>290</v>
      </c>
      <c r="C881" s="15" t="s">
        <v>652</v>
      </c>
      <c r="D881" s="22" t="s">
        <v>5</v>
      </c>
      <c r="E881" s="51" t="s">
        <v>16</v>
      </c>
      <c r="F881" s="45" t="s">
        <v>9</v>
      </c>
      <c r="G881" s="16" t="s">
        <v>704</v>
      </c>
      <c r="H881" s="17">
        <v>101119535</v>
      </c>
      <c r="I881" s="23">
        <v>2019</v>
      </c>
      <c r="J881" s="18"/>
      <c r="K881" s="19">
        <v>818.4</v>
      </c>
      <c r="L881" s="18"/>
      <c r="M881" s="19">
        <v>625.19999999999993</v>
      </c>
      <c r="N881" s="18"/>
      <c r="O881" s="19">
        <v>758.4</v>
      </c>
      <c r="P881" s="53"/>
      <c r="Q881" s="19">
        <v>0</v>
      </c>
      <c r="R881" s="19">
        <v>0</v>
      </c>
      <c r="S881" s="20">
        <f t="shared" si="26"/>
        <v>0</v>
      </c>
      <c r="T881" s="20">
        <f t="shared" si="27"/>
        <v>0</v>
      </c>
    </row>
    <row r="882" spans="2:20" ht="38.25" customHeight="1" x14ac:dyDescent="0.2">
      <c r="B882" s="48" t="s">
        <v>290</v>
      </c>
      <c r="C882" s="15" t="s">
        <v>652</v>
      </c>
      <c r="D882" s="22" t="s">
        <v>5</v>
      </c>
      <c r="E882" s="51" t="s">
        <v>16</v>
      </c>
      <c r="F882" s="45" t="s">
        <v>9</v>
      </c>
      <c r="G882" s="16" t="s">
        <v>701</v>
      </c>
      <c r="H882" s="17">
        <v>101119534</v>
      </c>
      <c r="I882" s="23">
        <v>2019</v>
      </c>
      <c r="J882" s="18"/>
      <c r="K882" s="19">
        <v>818.4</v>
      </c>
      <c r="L882" s="18"/>
      <c r="M882" s="19">
        <v>625.19999999999993</v>
      </c>
      <c r="N882" s="18"/>
      <c r="O882" s="19">
        <v>758.4</v>
      </c>
      <c r="P882" s="53"/>
      <c r="Q882" s="19">
        <v>0</v>
      </c>
      <c r="R882" s="19">
        <v>0</v>
      </c>
      <c r="S882" s="20">
        <f t="shared" si="26"/>
        <v>0</v>
      </c>
      <c r="T882" s="20">
        <f t="shared" si="27"/>
        <v>0</v>
      </c>
    </row>
    <row r="883" spans="2:20" ht="38.25" customHeight="1" x14ac:dyDescent="0.2">
      <c r="B883" s="48" t="s">
        <v>290</v>
      </c>
      <c r="C883" s="15" t="s">
        <v>652</v>
      </c>
      <c r="D883" s="22" t="s">
        <v>5</v>
      </c>
      <c r="E883" s="51" t="s">
        <v>16</v>
      </c>
      <c r="F883" s="45" t="s">
        <v>9</v>
      </c>
      <c r="G883" s="16" t="s">
        <v>703</v>
      </c>
      <c r="H883" s="17">
        <v>101119523</v>
      </c>
      <c r="I883" s="23">
        <v>2019</v>
      </c>
      <c r="J883" s="18"/>
      <c r="K883" s="19">
        <v>818.4</v>
      </c>
      <c r="L883" s="18"/>
      <c r="M883" s="19">
        <v>625.19999999999993</v>
      </c>
      <c r="N883" s="18"/>
      <c r="O883" s="19">
        <v>758.4</v>
      </c>
      <c r="P883" s="53"/>
      <c r="Q883" s="19">
        <v>0</v>
      </c>
      <c r="R883" s="19">
        <v>0</v>
      </c>
      <c r="S883" s="20">
        <f t="shared" si="26"/>
        <v>0</v>
      </c>
      <c r="T883" s="20">
        <f t="shared" si="27"/>
        <v>0</v>
      </c>
    </row>
    <row r="884" spans="2:20" ht="38.25" customHeight="1" x14ac:dyDescent="0.2">
      <c r="B884" s="48" t="s">
        <v>290</v>
      </c>
      <c r="C884" s="15" t="s">
        <v>652</v>
      </c>
      <c r="D884" s="22" t="s">
        <v>5</v>
      </c>
      <c r="E884" s="51" t="s">
        <v>16</v>
      </c>
      <c r="F884" s="45" t="s">
        <v>9</v>
      </c>
      <c r="G884" s="16" t="s">
        <v>702</v>
      </c>
      <c r="H884" s="17">
        <v>101119522</v>
      </c>
      <c r="I884" s="23">
        <v>2019</v>
      </c>
      <c r="J884" s="18"/>
      <c r="K884" s="19">
        <v>818.4</v>
      </c>
      <c r="L884" s="18"/>
      <c r="M884" s="19">
        <v>625.19999999999993</v>
      </c>
      <c r="N884" s="18"/>
      <c r="O884" s="19">
        <v>758.4</v>
      </c>
      <c r="P884" s="53"/>
      <c r="Q884" s="19">
        <v>0</v>
      </c>
      <c r="R884" s="19">
        <v>0</v>
      </c>
      <c r="S884" s="20">
        <f t="shared" si="26"/>
        <v>0</v>
      </c>
      <c r="T884" s="20">
        <f t="shared" si="27"/>
        <v>0</v>
      </c>
    </row>
    <row r="885" spans="2:20" ht="38.25" customHeight="1" x14ac:dyDescent="0.2">
      <c r="B885" s="48" t="s">
        <v>299</v>
      </c>
      <c r="C885" s="15" t="s">
        <v>647</v>
      </c>
      <c r="D885" s="22" t="s">
        <v>5</v>
      </c>
      <c r="E885" s="51" t="s">
        <v>786</v>
      </c>
      <c r="F885" s="45" t="s">
        <v>9</v>
      </c>
      <c r="G885" s="16" t="s">
        <v>674</v>
      </c>
      <c r="H885" s="17">
        <v>101119569</v>
      </c>
      <c r="I885" s="23">
        <v>2019</v>
      </c>
      <c r="J885" s="18"/>
      <c r="K885" s="19">
        <v>818.4</v>
      </c>
      <c r="L885" s="18"/>
      <c r="M885" s="19">
        <v>625.19999999999993</v>
      </c>
      <c r="N885" s="18"/>
      <c r="O885" s="19">
        <v>758.4</v>
      </c>
      <c r="P885" s="53"/>
      <c r="Q885" s="19">
        <v>0</v>
      </c>
      <c r="R885" s="19">
        <v>0</v>
      </c>
      <c r="S885" s="20">
        <f t="shared" si="26"/>
        <v>0</v>
      </c>
      <c r="T885" s="20">
        <f t="shared" si="27"/>
        <v>0</v>
      </c>
    </row>
    <row r="886" spans="2:20" ht="38.25" customHeight="1" x14ac:dyDescent="0.2">
      <c r="B886" s="48" t="s">
        <v>299</v>
      </c>
      <c r="C886" s="15" t="s">
        <v>300</v>
      </c>
      <c r="D886" s="22" t="s">
        <v>5</v>
      </c>
      <c r="E886" s="51" t="s">
        <v>786</v>
      </c>
      <c r="F886" s="45" t="s">
        <v>7</v>
      </c>
      <c r="G886" s="16" t="s">
        <v>45</v>
      </c>
      <c r="H886" s="17" t="s">
        <v>400</v>
      </c>
      <c r="I886" s="23" t="s">
        <v>358</v>
      </c>
      <c r="J886" s="18"/>
      <c r="K886" s="19">
        <v>880</v>
      </c>
      <c r="L886" s="18"/>
      <c r="M886" s="19">
        <v>672</v>
      </c>
      <c r="N886" s="18"/>
      <c r="O886" s="19">
        <v>816</v>
      </c>
      <c r="P886" s="53"/>
      <c r="Q886" s="19">
        <v>0</v>
      </c>
      <c r="R886" s="19">
        <v>0</v>
      </c>
      <c r="S886" s="20">
        <f t="shared" si="26"/>
        <v>0</v>
      </c>
      <c r="T886" s="20">
        <f t="shared" si="27"/>
        <v>0</v>
      </c>
    </row>
    <row r="887" spans="2:20" ht="38.25" customHeight="1" x14ac:dyDescent="0.2">
      <c r="B887" s="48" t="s">
        <v>299</v>
      </c>
      <c r="C887" s="15" t="s">
        <v>300</v>
      </c>
      <c r="D887" s="22" t="s">
        <v>5</v>
      </c>
      <c r="E887" s="51" t="s">
        <v>786</v>
      </c>
      <c r="F887" s="45" t="s">
        <v>7</v>
      </c>
      <c r="G887" s="16" t="s">
        <v>49</v>
      </c>
      <c r="H887" s="17" t="s">
        <v>485</v>
      </c>
      <c r="I887" s="23" t="s">
        <v>358</v>
      </c>
      <c r="J887" s="18"/>
      <c r="K887" s="19">
        <v>579.70000000000005</v>
      </c>
      <c r="L887" s="18"/>
      <c r="M887" s="19">
        <v>442.8</v>
      </c>
      <c r="N887" s="18"/>
      <c r="O887" s="19">
        <v>537.6</v>
      </c>
      <c r="P887" s="53"/>
      <c r="Q887" s="19">
        <v>0</v>
      </c>
      <c r="R887" s="19">
        <v>0</v>
      </c>
      <c r="S887" s="20">
        <f t="shared" si="26"/>
        <v>0</v>
      </c>
      <c r="T887" s="20">
        <f t="shared" si="27"/>
        <v>0</v>
      </c>
    </row>
    <row r="888" spans="2:20" ht="38.25" customHeight="1" x14ac:dyDescent="0.2">
      <c r="B888" s="48" t="s">
        <v>299</v>
      </c>
      <c r="C888" s="15" t="s">
        <v>300</v>
      </c>
      <c r="D888" s="22" t="s">
        <v>5</v>
      </c>
      <c r="E888" s="51" t="s">
        <v>786</v>
      </c>
      <c r="F888" s="45" t="s">
        <v>9</v>
      </c>
      <c r="G888" s="16" t="s">
        <v>43</v>
      </c>
      <c r="H888" s="17" t="s">
        <v>401</v>
      </c>
      <c r="I888" s="23" t="s">
        <v>358</v>
      </c>
      <c r="J888" s="18"/>
      <c r="K888" s="19">
        <v>848.1</v>
      </c>
      <c r="L888" s="18"/>
      <c r="M888" s="19">
        <v>648</v>
      </c>
      <c r="N888" s="18"/>
      <c r="O888" s="19">
        <v>786</v>
      </c>
      <c r="P888" s="53"/>
      <c r="Q888" s="19">
        <v>0</v>
      </c>
      <c r="R888" s="19">
        <v>0</v>
      </c>
      <c r="S888" s="20">
        <f t="shared" si="26"/>
        <v>0</v>
      </c>
      <c r="T888" s="20">
        <f t="shared" si="27"/>
        <v>0</v>
      </c>
    </row>
    <row r="889" spans="2:20" ht="38.25" customHeight="1" x14ac:dyDescent="0.2">
      <c r="B889" s="48" t="s">
        <v>299</v>
      </c>
      <c r="C889" s="15" t="s">
        <v>300</v>
      </c>
      <c r="D889" s="22" t="s">
        <v>5</v>
      </c>
      <c r="E889" s="51" t="s">
        <v>786</v>
      </c>
      <c r="F889" s="45" t="s">
        <v>9</v>
      </c>
      <c r="G889" s="16" t="s">
        <v>120</v>
      </c>
      <c r="H889" s="17" t="s">
        <v>449</v>
      </c>
      <c r="I889" s="23" t="s">
        <v>358</v>
      </c>
      <c r="J889" s="18"/>
      <c r="K889" s="19">
        <v>1079.0999999999999</v>
      </c>
      <c r="L889" s="18"/>
      <c r="M889" s="19">
        <v>824.4</v>
      </c>
      <c r="N889" s="18"/>
      <c r="O889" s="19">
        <v>1000.8</v>
      </c>
      <c r="P889" s="53"/>
      <c r="Q889" s="19">
        <v>0</v>
      </c>
      <c r="R889" s="19">
        <v>0</v>
      </c>
      <c r="S889" s="20">
        <f t="shared" si="26"/>
        <v>0</v>
      </c>
      <c r="T889" s="20">
        <f t="shared" si="27"/>
        <v>0</v>
      </c>
    </row>
    <row r="890" spans="2:20" ht="38.25" customHeight="1" x14ac:dyDescent="0.2">
      <c r="B890" s="48" t="s">
        <v>299</v>
      </c>
      <c r="C890" s="15" t="s">
        <v>300</v>
      </c>
      <c r="D890" s="22" t="s">
        <v>5</v>
      </c>
      <c r="E890" s="51" t="s">
        <v>786</v>
      </c>
      <c r="F890" s="45" t="s">
        <v>9</v>
      </c>
      <c r="G890" s="16" t="s">
        <v>110</v>
      </c>
      <c r="H890" s="17" t="s">
        <v>416</v>
      </c>
      <c r="I890" s="23" t="s">
        <v>358</v>
      </c>
      <c r="J890" s="18"/>
      <c r="K890" s="19">
        <v>909.7</v>
      </c>
      <c r="L890" s="18"/>
      <c r="M890" s="19">
        <v>694.8</v>
      </c>
      <c r="N890" s="18"/>
      <c r="O890" s="19">
        <v>843.6</v>
      </c>
      <c r="P890" s="53"/>
      <c r="Q890" s="19">
        <v>0</v>
      </c>
      <c r="R890" s="19">
        <v>0</v>
      </c>
      <c r="S890" s="20">
        <f t="shared" si="26"/>
        <v>0</v>
      </c>
      <c r="T890" s="20">
        <f t="shared" si="27"/>
        <v>0</v>
      </c>
    </row>
    <row r="891" spans="2:20" ht="38.25" customHeight="1" x14ac:dyDescent="0.2">
      <c r="B891" s="48" t="s">
        <v>299</v>
      </c>
      <c r="C891" s="15" t="s">
        <v>300</v>
      </c>
      <c r="D891" s="22" t="s">
        <v>5</v>
      </c>
      <c r="E891" s="51" t="s">
        <v>786</v>
      </c>
      <c r="F891" s="45" t="s">
        <v>9</v>
      </c>
      <c r="G891" s="16" t="s">
        <v>46</v>
      </c>
      <c r="H891" s="17" t="s">
        <v>399</v>
      </c>
      <c r="I891" s="23" t="s">
        <v>358</v>
      </c>
      <c r="J891" s="18"/>
      <c r="K891" s="19">
        <v>1037.3</v>
      </c>
      <c r="L891" s="18"/>
      <c r="M891" s="19">
        <v>792</v>
      </c>
      <c r="N891" s="18"/>
      <c r="O891" s="19">
        <v>962.4</v>
      </c>
      <c r="P891" s="53"/>
      <c r="Q891" s="19">
        <v>0</v>
      </c>
      <c r="R891" s="19">
        <v>0</v>
      </c>
      <c r="S891" s="20">
        <f t="shared" si="26"/>
        <v>0</v>
      </c>
      <c r="T891" s="20">
        <f t="shared" si="27"/>
        <v>0</v>
      </c>
    </row>
    <row r="892" spans="2:20" ht="38.25" customHeight="1" x14ac:dyDescent="0.2">
      <c r="B892" s="48" t="s">
        <v>299</v>
      </c>
      <c r="C892" s="15" t="s">
        <v>300</v>
      </c>
      <c r="D892" s="22" t="s">
        <v>5</v>
      </c>
      <c r="E892" s="51" t="s">
        <v>786</v>
      </c>
      <c r="F892" s="45" t="s">
        <v>9</v>
      </c>
      <c r="G892" s="16" t="s">
        <v>50</v>
      </c>
      <c r="H892" s="17" t="s">
        <v>484</v>
      </c>
      <c r="I892" s="23" t="s">
        <v>358</v>
      </c>
      <c r="J892" s="18"/>
      <c r="K892" s="19">
        <v>629.20000000000005</v>
      </c>
      <c r="L892" s="18"/>
      <c r="M892" s="19">
        <v>480</v>
      </c>
      <c r="N892" s="18"/>
      <c r="O892" s="19">
        <v>583.19999999999993</v>
      </c>
      <c r="P892" s="53"/>
      <c r="Q892" s="19">
        <v>0</v>
      </c>
      <c r="R892" s="19">
        <v>0</v>
      </c>
      <c r="S892" s="20">
        <f t="shared" si="26"/>
        <v>0</v>
      </c>
      <c r="T892" s="20">
        <f t="shared" si="27"/>
        <v>0</v>
      </c>
    </row>
    <row r="893" spans="2:20" ht="38.25" customHeight="1" x14ac:dyDescent="0.2">
      <c r="B893" s="48" t="s">
        <v>299</v>
      </c>
      <c r="C893" s="15" t="s">
        <v>300</v>
      </c>
      <c r="D893" s="22" t="s">
        <v>5</v>
      </c>
      <c r="E893" s="51" t="s">
        <v>786</v>
      </c>
      <c r="F893" s="45" t="s">
        <v>9</v>
      </c>
      <c r="G893" s="16" t="s">
        <v>55</v>
      </c>
      <c r="H893" s="17" t="s">
        <v>554</v>
      </c>
      <c r="I893" s="23" t="s">
        <v>358</v>
      </c>
      <c r="J893" s="18"/>
      <c r="K893" s="19">
        <v>817.3</v>
      </c>
      <c r="L893" s="18"/>
      <c r="M893" s="19">
        <v>624</v>
      </c>
      <c r="N893" s="18"/>
      <c r="O893" s="19">
        <v>758.4</v>
      </c>
      <c r="P893" s="53"/>
      <c r="Q893" s="19">
        <v>0</v>
      </c>
      <c r="R893" s="19">
        <v>0</v>
      </c>
      <c r="S893" s="20">
        <f t="shared" si="26"/>
        <v>0</v>
      </c>
      <c r="T893" s="20">
        <f t="shared" si="27"/>
        <v>0</v>
      </c>
    </row>
    <row r="894" spans="2:20" ht="38.25" customHeight="1" x14ac:dyDescent="0.2">
      <c r="B894" s="48" t="s">
        <v>299</v>
      </c>
      <c r="C894" s="15" t="s">
        <v>300</v>
      </c>
      <c r="D894" s="22" t="s">
        <v>5</v>
      </c>
      <c r="E894" s="51" t="s">
        <v>786</v>
      </c>
      <c r="F894" s="45" t="s">
        <v>9</v>
      </c>
      <c r="G894" s="16" t="s">
        <v>297</v>
      </c>
      <c r="H894" s="17" t="s">
        <v>556</v>
      </c>
      <c r="I894" s="23" t="s">
        <v>358</v>
      </c>
      <c r="J894" s="18"/>
      <c r="K894" s="19">
        <v>865.7</v>
      </c>
      <c r="L894" s="18"/>
      <c r="M894" s="19">
        <v>661.19999999999993</v>
      </c>
      <c r="N894" s="18"/>
      <c r="O894" s="19">
        <v>802.8</v>
      </c>
      <c r="P894" s="53"/>
      <c r="Q894" s="19">
        <v>0</v>
      </c>
      <c r="R894" s="19">
        <v>0</v>
      </c>
      <c r="S894" s="20">
        <f t="shared" si="26"/>
        <v>0</v>
      </c>
      <c r="T894" s="20">
        <f t="shared" si="27"/>
        <v>0</v>
      </c>
    </row>
    <row r="895" spans="2:20" ht="38.25" customHeight="1" x14ac:dyDescent="0.2">
      <c r="B895" s="48" t="s">
        <v>299</v>
      </c>
      <c r="C895" s="15" t="s">
        <v>300</v>
      </c>
      <c r="D895" s="22" t="s">
        <v>5</v>
      </c>
      <c r="E895" s="51" t="s">
        <v>786</v>
      </c>
      <c r="F895" s="45" t="s">
        <v>9</v>
      </c>
      <c r="G895" s="16" t="s">
        <v>112</v>
      </c>
      <c r="H895" s="17" t="s">
        <v>495</v>
      </c>
      <c r="I895" s="23" t="s">
        <v>358</v>
      </c>
      <c r="J895" s="18"/>
      <c r="K895" s="19">
        <v>1175.9000000000001</v>
      </c>
      <c r="L895" s="18"/>
      <c r="M895" s="19">
        <v>897.6</v>
      </c>
      <c r="N895" s="18"/>
      <c r="O895" s="19">
        <v>1090.8</v>
      </c>
      <c r="P895" s="53"/>
      <c r="Q895" s="19">
        <v>0</v>
      </c>
      <c r="R895" s="19">
        <v>0</v>
      </c>
      <c r="S895" s="20">
        <f t="shared" si="26"/>
        <v>0</v>
      </c>
      <c r="T895" s="20">
        <f t="shared" si="27"/>
        <v>0</v>
      </c>
    </row>
    <row r="896" spans="2:20" ht="38.25" customHeight="1" x14ac:dyDescent="0.2">
      <c r="B896" s="48" t="s">
        <v>299</v>
      </c>
      <c r="C896" s="15" t="s">
        <v>300</v>
      </c>
      <c r="D896" s="22" t="s">
        <v>5</v>
      </c>
      <c r="E896" s="51" t="s">
        <v>786</v>
      </c>
      <c r="F896" s="45" t="s">
        <v>18</v>
      </c>
      <c r="G896" s="16" t="s">
        <v>293</v>
      </c>
      <c r="H896" s="17" t="s">
        <v>426</v>
      </c>
      <c r="I896" s="23" t="s">
        <v>359</v>
      </c>
      <c r="J896" s="18"/>
      <c r="K896" s="19">
        <v>834.9</v>
      </c>
      <c r="L896" s="18"/>
      <c r="M896" s="19">
        <v>637.19999999999993</v>
      </c>
      <c r="N896" s="18"/>
      <c r="O896" s="19">
        <v>774</v>
      </c>
      <c r="P896" s="53"/>
      <c r="Q896" s="19">
        <v>0</v>
      </c>
      <c r="R896" s="19">
        <v>0</v>
      </c>
      <c r="S896" s="20">
        <f t="shared" si="26"/>
        <v>0</v>
      </c>
      <c r="T896" s="20">
        <f t="shared" si="27"/>
        <v>0</v>
      </c>
    </row>
    <row r="897" spans="2:20" ht="38.25" customHeight="1" x14ac:dyDescent="0.2">
      <c r="B897" s="48" t="s">
        <v>299</v>
      </c>
      <c r="C897" s="15" t="s">
        <v>300</v>
      </c>
      <c r="D897" s="22" t="s">
        <v>5</v>
      </c>
      <c r="E897" s="51" t="s">
        <v>16</v>
      </c>
      <c r="F897" s="45" t="s">
        <v>9</v>
      </c>
      <c r="G897" s="16" t="s">
        <v>705</v>
      </c>
      <c r="H897" s="17">
        <v>101119865</v>
      </c>
      <c r="I897" s="23">
        <v>2019</v>
      </c>
      <c r="J897" s="18"/>
      <c r="K897" s="19">
        <v>818.4</v>
      </c>
      <c r="L897" s="18"/>
      <c r="M897" s="19">
        <v>625.19999999999993</v>
      </c>
      <c r="N897" s="18"/>
      <c r="O897" s="19">
        <v>758.4</v>
      </c>
      <c r="P897" s="53"/>
      <c r="Q897" s="19">
        <v>0</v>
      </c>
      <c r="R897" s="19">
        <v>0</v>
      </c>
      <c r="S897" s="20">
        <f t="shared" si="26"/>
        <v>0</v>
      </c>
      <c r="T897" s="20">
        <f t="shared" si="27"/>
        <v>0</v>
      </c>
    </row>
    <row r="898" spans="2:20" ht="38.25" customHeight="1" x14ac:dyDescent="0.2">
      <c r="B898" s="48" t="s">
        <v>299</v>
      </c>
      <c r="C898" s="15" t="s">
        <v>300</v>
      </c>
      <c r="D898" s="22" t="s">
        <v>5</v>
      </c>
      <c r="E898" s="51" t="s">
        <v>16</v>
      </c>
      <c r="F898" s="45" t="s">
        <v>9</v>
      </c>
      <c r="G898" s="16" t="s">
        <v>707</v>
      </c>
      <c r="H898" s="17">
        <v>101119859</v>
      </c>
      <c r="I898" s="23">
        <v>2019</v>
      </c>
      <c r="J898" s="18"/>
      <c r="K898" s="19">
        <v>818.4</v>
      </c>
      <c r="L898" s="18"/>
      <c r="M898" s="19">
        <v>625.19999999999993</v>
      </c>
      <c r="N898" s="18"/>
      <c r="O898" s="19">
        <v>758.4</v>
      </c>
      <c r="P898" s="53"/>
      <c r="Q898" s="19">
        <v>0</v>
      </c>
      <c r="R898" s="19">
        <v>0</v>
      </c>
      <c r="S898" s="20">
        <f t="shared" si="26"/>
        <v>0</v>
      </c>
      <c r="T898" s="20">
        <f t="shared" si="27"/>
        <v>0</v>
      </c>
    </row>
    <row r="899" spans="2:20" ht="38.25" customHeight="1" x14ac:dyDescent="0.2">
      <c r="B899" s="48" t="s">
        <v>299</v>
      </c>
      <c r="C899" s="15" t="s">
        <v>300</v>
      </c>
      <c r="D899" s="22" t="s">
        <v>5</v>
      </c>
      <c r="E899" s="51" t="s">
        <v>16</v>
      </c>
      <c r="F899" s="45" t="s">
        <v>9</v>
      </c>
      <c r="G899" s="16" t="s">
        <v>706</v>
      </c>
      <c r="H899" s="17">
        <v>101119638</v>
      </c>
      <c r="I899" s="23">
        <v>2019</v>
      </c>
      <c r="J899" s="18"/>
      <c r="K899" s="19">
        <v>818.4</v>
      </c>
      <c r="L899" s="18"/>
      <c r="M899" s="19">
        <v>625.19999999999993</v>
      </c>
      <c r="N899" s="18"/>
      <c r="O899" s="19">
        <v>758.4</v>
      </c>
      <c r="P899" s="53"/>
      <c r="Q899" s="19">
        <v>0</v>
      </c>
      <c r="R899" s="19">
        <v>0</v>
      </c>
      <c r="S899" s="20">
        <f t="shared" si="26"/>
        <v>0</v>
      </c>
      <c r="T899" s="20">
        <f t="shared" si="27"/>
        <v>0</v>
      </c>
    </row>
    <row r="900" spans="2:20" ht="38.25" customHeight="1" x14ac:dyDescent="0.2">
      <c r="B900" s="48" t="s">
        <v>299</v>
      </c>
      <c r="C900" s="15" t="s">
        <v>300</v>
      </c>
      <c r="D900" s="22" t="s">
        <v>28</v>
      </c>
      <c r="E900" s="51" t="s">
        <v>786</v>
      </c>
      <c r="F900" s="45" t="s">
        <v>29</v>
      </c>
      <c r="G900" s="16" t="s">
        <v>43</v>
      </c>
      <c r="H900" s="17">
        <v>601819481</v>
      </c>
      <c r="I900" s="23">
        <v>2018</v>
      </c>
      <c r="J900" s="53"/>
      <c r="K900" s="19">
        <v>0</v>
      </c>
      <c r="L900" s="53"/>
      <c r="M900" s="19">
        <v>0</v>
      </c>
      <c r="N900" s="53"/>
      <c r="O900" s="19">
        <v>0</v>
      </c>
      <c r="P900" s="18"/>
      <c r="Q900" s="19">
        <v>80400</v>
      </c>
      <c r="R900" s="19">
        <v>255904</v>
      </c>
      <c r="S900" s="20">
        <f t="shared" si="26"/>
        <v>0</v>
      </c>
      <c r="T900" s="20">
        <f t="shared" si="27"/>
        <v>0</v>
      </c>
    </row>
    <row r="901" spans="2:20" ht="38.25" customHeight="1" x14ac:dyDescent="0.2">
      <c r="B901" s="48" t="s">
        <v>299</v>
      </c>
      <c r="C901" s="15" t="s">
        <v>300</v>
      </c>
      <c r="D901" s="22" t="s">
        <v>28</v>
      </c>
      <c r="E901" s="51" t="s">
        <v>786</v>
      </c>
      <c r="F901" s="45" t="s">
        <v>29</v>
      </c>
      <c r="G901" s="16" t="s">
        <v>116</v>
      </c>
      <c r="H901" s="17">
        <v>601819301</v>
      </c>
      <c r="I901" s="23">
        <v>2017</v>
      </c>
      <c r="J901" s="53"/>
      <c r="K901" s="19">
        <v>0</v>
      </c>
      <c r="L901" s="53"/>
      <c r="M901" s="19">
        <v>0</v>
      </c>
      <c r="N901" s="53"/>
      <c r="O901" s="19">
        <v>0</v>
      </c>
      <c r="P901" s="18"/>
      <c r="Q901" s="19">
        <v>85600</v>
      </c>
      <c r="R901" s="19">
        <v>261104</v>
      </c>
      <c r="S901" s="20">
        <f t="shared" si="26"/>
        <v>0</v>
      </c>
      <c r="T901" s="20">
        <f t="shared" si="27"/>
        <v>0</v>
      </c>
    </row>
    <row r="902" spans="2:20" ht="38.25" customHeight="1" x14ac:dyDescent="0.2">
      <c r="B902" s="48" t="s">
        <v>299</v>
      </c>
      <c r="C902" s="15" t="s">
        <v>300</v>
      </c>
      <c r="D902" s="22" t="s">
        <v>28</v>
      </c>
      <c r="E902" s="51" t="s">
        <v>786</v>
      </c>
      <c r="F902" s="45" t="s">
        <v>29</v>
      </c>
      <c r="G902" s="16" t="s">
        <v>46</v>
      </c>
      <c r="H902" s="17">
        <v>601819509</v>
      </c>
      <c r="I902" s="23">
        <v>2018</v>
      </c>
      <c r="J902" s="53"/>
      <c r="K902" s="19">
        <v>0</v>
      </c>
      <c r="L902" s="53"/>
      <c r="M902" s="19">
        <v>0</v>
      </c>
      <c r="N902" s="53"/>
      <c r="O902" s="19">
        <v>0</v>
      </c>
      <c r="P902" s="18"/>
      <c r="Q902" s="19">
        <v>83900</v>
      </c>
      <c r="R902" s="19">
        <v>259404</v>
      </c>
      <c r="S902" s="20">
        <f t="shared" ref="S902:S965" si="28">J902*K902+N902*O902+P902*Q902+L902*M902</f>
        <v>0</v>
      </c>
      <c r="T902" s="20">
        <f t="shared" ref="T902:T965" si="29">J902*K902+N902*O902+P902*R902+L902*M902</f>
        <v>0</v>
      </c>
    </row>
    <row r="903" spans="2:20" ht="38.25" customHeight="1" x14ac:dyDescent="0.2">
      <c r="B903" s="48" t="s">
        <v>299</v>
      </c>
      <c r="C903" s="15" t="s">
        <v>300</v>
      </c>
      <c r="D903" s="22" t="s">
        <v>28</v>
      </c>
      <c r="E903" s="51" t="s">
        <v>786</v>
      </c>
      <c r="F903" s="45" t="s">
        <v>29</v>
      </c>
      <c r="G903" s="16" t="s">
        <v>49</v>
      </c>
      <c r="H903" s="17">
        <v>601819511</v>
      </c>
      <c r="I903" s="23">
        <v>2018</v>
      </c>
      <c r="J903" s="53"/>
      <c r="K903" s="19">
        <v>0</v>
      </c>
      <c r="L903" s="53"/>
      <c r="M903" s="19">
        <v>0</v>
      </c>
      <c r="N903" s="53"/>
      <c r="O903" s="19">
        <v>0</v>
      </c>
      <c r="P903" s="18"/>
      <c r="Q903" s="19">
        <v>83900</v>
      </c>
      <c r="R903" s="19">
        <v>259404</v>
      </c>
      <c r="S903" s="20">
        <f t="shared" si="28"/>
        <v>0</v>
      </c>
      <c r="T903" s="20">
        <f t="shared" si="29"/>
        <v>0</v>
      </c>
    </row>
    <row r="904" spans="2:20" ht="38.25" customHeight="1" x14ac:dyDescent="0.2">
      <c r="B904" s="48" t="s">
        <v>299</v>
      </c>
      <c r="C904" s="15" t="s">
        <v>291</v>
      </c>
      <c r="D904" s="22" t="s">
        <v>28</v>
      </c>
      <c r="E904" s="51" t="s">
        <v>786</v>
      </c>
      <c r="F904" s="45" t="s">
        <v>29</v>
      </c>
      <c r="G904" s="16" t="s">
        <v>297</v>
      </c>
      <c r="H904" s="17">
        <v>601819983</v>
      </c>
      <c r="I904" s="23">
        <v>2019</v>
      </c>
      <c r="J904" s="53"/>
      <c r="K904" s="19">
        <v>0</v>
      </c>
      <c r="L904" s="53"/>
      <c r="M904" s="19">
        <v>0</v>
      </c>
      <c r="N904" s="53"/>
      <c r="O904" s="19">
        <v>0</v>
      </c>
      <c r="P904" s="18"/>
      <c r="Q904" s="19">
        <v>81800</v>
      </c>
      <c r="R904" s="19">
        <v>257300</v>
      </c>
      <c r="S904" s="20">
        <f t="shared" si="28"/>
        <v>0</v>
      </c>
      <c r="T904" s="20">
        <f t="shared" si="29"/>
        <v>0</v>
      </c>
    </row>
    <row r="905" spans="2:20" ht="38.25" customHeight="1" x14ac:dyDescent="0.2">
      <c r="B905" s="48" t="s">
        <v>299</v>
      </c>
      <c r="C905" s="15" t="s">
        <v>652</v>
      </c>
      <c r="D905" s="22" t="s">
        <v>5</v>
      </c>
      <c r="E905" s="51" t="s">
        <v>16</v>
      </c>
      <c r="F905" s="45" t="s">
        <v>9</v>
      </c>
      <c r="G905" s="16" t="s">
        <v>704</v>
      </c>
      <c r="H905" s="17">
        <v>101119535</v>
      </c>
      <c r="I905" s="23">
        <v>2019</v>
      </c>
      <c r="J905" s="18"/>
      <c r="K905" s="19">
        <v>818.4</v>
      </c>
      <c r="L905" s="18"/>
      <c r="M905" s="19">
        <v>625.19999999999993</v>
      </c>
      <c r="N905" s="18"/>
      <c r="O905" s="19">
        <v>758.4</v>
      </c>
      <c r="P905" s="53"/>
      <c r="Q905" s="19">
        <v>0</v>
      </c>
      <c r="R905" s="19">
        <v>0</v>
      </c>
      <c r="S905" s="20">
        <f t="shared" si="28"/>
        <v>0</v>
      </c>
      <c r="T905" s="20">
        <f t="shared" si="29"/>
        <v>0</v>
      </c>
    </row>
    <row r="906" spans="2:20" ht="38.25" customHeight="1" x14ac:dyDescent="0.2">
      <c r="B906" s="48" t="s">
        <v>299</v>
      </c>
      <c r="C906" s="15" t="s">
        <v>652</v>
      </c>
      <c r="D906" s="22" t="s">
        <v>5</v>
      </c>
      <c r="E906" s="51" t="s">
        <v>16</v>
      </c>
      <c r="F906" s="45" t="s">
        <v>9</v>
      </c>
      <c r="G906" s="16" t="s">
        <v>701</v>
      </c>
      <c r="H906" s="17">
        <v>101119534</v>
      </c>
      <c r="I906" s="23">
        <v>2019</v>
      </c>
      <c r="J906" s="18"/>
      <c r="K906" s="19">
        <v>818.4</v>
      </c>
      <c r="L906" s="18"/>
      <c r="M906" s="19">
        <v>625.19999999999993</v>
      </c>
      <c r="N906" s="18"/>
      <c r="O906" s="19">
        <v>758.4</v>
      </c>
      <c r="P906" s="53"/>
      <c r="Q906" s="19">
        <v>0</v>
      </c>
      <c r="R906" s="19">
        <v>0</v>
      </c>
      <c r="S906" s="20">
        <f t="shared" si="28"/>
        <v>0</v>
      </c>
      <c r="T906" s="20">
        <f t="shared" si="29"/>
        <v>0</v>
      </c>
    </row>
    <row r="907" spans="2:20" ht="51" customHeight="1" x14ac:dyDescent="0.2">
      <c r="B907" s="48" t="s">
        <v>299</v>
      </c>
      <c r="C907" s="15" t="s">
        <v>652</v>
      </c>
      <c r="D907" s="22" t="s">
        <v>5</v>
      </c>
      <c r="E907" s="51" t="s">
        <v>16</v>
      </c>
      <c r="F907" s="45" t="s">
        <v>9</v>
      </c>
      <c r="G907" s="16" t="s">
        <v>703</v>
      </c>
      <c r="H907" s="17">
        <v>101119523</v>
      </c>
      <c r="I907" s="23">
        <v>2019</v>
      </c>
      <c r="J907" s="18"/>
      <c r="K907" s="19">
        <v>818.4</v>
      </c>
      <c r="L907" s="18"/>
      <c r="M907" s="19">
        <v>625.19999999999993</v>
      </c>
      <c r="N907" s="18"/>
      <c r="O907" s="19">
        <v>758.4</v>
      </c>
      <c r="P907" s="53"/>
      <c r="Q907" s="19">
        <v>0</v>
      </c>
      <c r="R907" s="19">
        <v>0</v>
      </c>
      <c r="S907" s="20">
        <f t="shared" si="28"/>
        <v>0</v>
      </c>
      <c r="T907" s="20">
        <f t="shared" si="29"/>
        <v>0</v>
      </c>
    </row>
    <row r="908" spans="2:20" ht="51" customHeight="1" x14ac:dyDescent="0.2">
      <c r="B908" s="48" t="s">
        <v>299</v>
      </c>
      <c r="C908" s="15" t="s">
        <v>652</v>
      </c>
      <c r="D908" s="22" t="s">
        <v>5</v>
      </c>
      <c r="E908" s="51" t="s">
        <v>16</v>
      </c>
      <c r="F908" s="45" t="s">
        <v>9</v>
      </c>
      <c r="G908" s="16" t="s">
        <v>702</v>
      </c>
      <c r="H908" s="17">
        <v>101119522</v>
      </c>
      <c r="I908" s="23">
        <v>2019</v>
      </c>
      <c r="J908" s="18"/>
      <c r="K908" s="19">
        <v>818.4</v>
      </c>
      <c r="L908" s="18"/>
      <c r="M908" s="19">
        <v>625.19999999999993</v>
      </c>
      <c r="N908" s="18"/>
      <c r="O908" s="19">
        <v>758.4</v>
      </c>
      <c r="P908" s="53"/>
      <c r="Q908" s="19">
        <v>0</v>
      </c>
      <c r="R908" s="19">
        <v>0</v>
      </c>
      <c r="S908" s="20">
        <f t="shared" si="28"/>
        <v>0</v>
      </c>
      <c r="T908" s="20">
        <f t="shared" si="29"/>
        <v>0</v>
      </c>
    </row>
    <row r="909" spans="2:20" ht="51" customHeight="1" x14ac:dyDescent="0.2">
      <c r="B909" s="48" t="s">
        <v>301</v>
      </c>
      <c r="C909" s="15" t="s">
        <v>302</v>
      </c>
      <c r="D909" s="22" t="s">
        <v>5</v>
      </c>
      <c r="E909" s="51" t="s">
        <v>34</v>
      </c>
      <c r="F909" s="45" t="s">
        <v>9</v>
      </c>
      <c r="G909" s="16" t="s">
        <v>79</v>
      </c>
      <c r="H909" s="17" t="s">
        <v>402</v>
      </c>
      <c r="I909" s="23" t="s">
        <v>358</v>
      </c>
      <c r="J909" s="18"/>
      <c r="K909" s="19">
        <v>1001</v>
      </c>
      <c r="L909" s="18"/>
      <c r="M909" s="19">
        <v>764.4</v>
      </c>
      <c r="N909" s="18"/>
      <c r="O909" s="19">
        <v>928.8</v>
      </c>
      <c r="P909" s="53"/>
      <c r="Q909" s="19">
        <v>0</v>
      </c>
      <c r="R909" s="19">
        <v>0</v>
      </c>
      <c r="S909" s="20">
        <f t="shared" si="28"/>
        <v>0</v>
      </c>
      <c r="T909" s="20">
        <f t="shared" si="29"/>
        <v>0</v>
      </c>
    </row>
    <row r="910" spans="2:20" ht="51" customHeight="1" x14ac:dyDescent="0.2">
      <c r="B910" s="48" t="s">
        <v>301</v>
      </c>
      <c r="C910" s="15" t="s">
        <v>302</v>
      </c>
      <c r="D910" s="22" t="s">
        <v>5</v>
      </c>
      <c r="E910" s="51" t="s">
        <v>34</v>
      </c>
      <c r="F910" s="45" t="s">
        <v>9</v>
      </c>
      <c r="G910" s="16" t="s">
        <v>107</v>
      </c>
      <c r="H910" s="17" t="s">
        <v>450</v>
      </c>
      <c r="I910" s="23" t="s">
        <v>358</v>
      </c>
      <c r="J910" s="18"/>
      <c r="K910" s="19">
        <v>812.9</v>
      </c>
      <c r="L910" s="18"/>
      <c r="M910" s="19">
        <v>620.4</v>
      </c>
      <c r="N910" s="18"/>
      <c r="O910" s="19">
        <v>753.6</v>
      </c>
      <c r="P910" s="53"/>
      <c r="Q910" s="19">
        <v>0</v>
      </c>
      <c r="R910" s="19">
        <v>0</v>
      </c>
      <c r="S910" s="20">
        <f t="shared" si="28"/>
        <v>0</v>
      </c>
      <c r="T910" s="20">
        <f t="shared" si="29"/>
        <v>0</v>
      </c>
    </row>
    <row r="911" spans="2:20" ht="51" customHeight="1" x14ac:dyDescent="0.2">
      <c r="B911" s="48" t="s">
        <v>301</v>
      </c>
      <c r="C911" s="15" t="s">
        <v>302</v>
      </c>
      <c r="D911" s="22" t="s">
        <v>5</v>
      </c>
      <c r="E911" s="51" t="s">
        <v>786</v>
      </c>
      <c r="F911" s="45" t="s">
        <v>7</v>
      </c>
      <c r="G911" s="16" t="s">
        <v>80</v>
      </c>
      <c r="H911" s="17" t="s">
        <v>377</v>
      </c>
      <c r="I911" s="23" t="s">
        <v>359</v>
      </c>
      <c r="J911" s="18"/>
      <c r="K911" s="19">
        <v>819.5</v>
      </c>
      <c r="L911" s="18"/>
      <c r="M911" s="19">
        <v>626.4</v>
      </c>
      <c r="N911" s="18"/>
      <c r="O911" s="19">
        <v>759.6</v>
      </c>
      <c r="P911" s="53"/>
      <c r="Q911" s="19">
        <v>0</v>
      </c>
      <c r="R911" s="19">
        <v>0</v>
      </c>
      <c r="S911" s="20">
        <f t="shared" si="28"/>
        <v>0</v>
      </c>
      <c r="T911" s="20">
        <f t="shared" si="29"/>
        <v>0</v>
      </c>
    </row>
    <row r="912" spans="2:20" ht="51" customHeight="1" x14ac:dyDescent="0.2">
      <c r="B912" s="48" t="s">
        <v>301</v>
      </c>
      <c r="C912" s="15" t="s">
        <v>302</v>
      </c>
      <c r="D912" s="22" t="s">
        <v>5</v>
      </c>
      <c r="E912" s="51" t="s">
        <v>786</v>
      </c>
      <c r="F912" s="45" t="s">
        <v>9</v>
      </c>
      <c r="G912" s="16" t="s">
        <v>43</v>
      </c>
      <c r="H912" s="17" t="s">
        <v>401</v>
      </c>
      <c r="I912" s="23" t="s">
        <v>358</v>
      </c>
      <c r="J912" s="18"/>
      <c r="K912" s="19">
        <v>848.1</v>
      </c>
      <c r="L912" s="18"/>
      <c r="M912" s="19">
        <v>648</v>
      </c>
      <c r="N912" s="18"/>
      <c r="O912" s="19">
        <v>786</v>
      </c>
      <c r="P912" s="53"/>
      <c r="Q912" s="19">
        <v>0</v>
      </c>
      <c r="R912" s="19">
        <v>0</v>
      </c>
      <c r="S912" s="20">
        <f t="shared" si="28"/>
        <v>0</v>
      </c>
      <c r="T912" s="20">
        <f t="shared" si="29"/>
        <v>0</v>
      </c>
    </row>
    <row r="913" spans="2:20" ht="51" customHeight="1" x14ac:dyDescent="0.2">
      <c r="B913" s="48" t="s">
        <v>301</v>
      </c>
      <c r="C913" s="15" t="s">
        <v>302</v>
      </c>
      <c r="D913" s="22" t="s">
        <v>5</v>
      </c>
      <c r="E913" s="51" t="s">
        <v>786</v>
      </c>
      <c r="F913" s="45" t="s">
        <v>9</v>
      </c>
      <c r="G913" s="16" t="s">
        <v>110</v>
      </c>
      <c r="H913" s="17" t="s">
        <v>416</v>
      </c>
      <c r="I913" s="23" t="s">
        <v>358</v>
      </c>
      <c r="J913" s="18"/>
      <c r="K913" s="19">
        <v>909.7</v>
      </c>
      <c r="L913" s="18"/>
      <c r="M913" s="19">
        <v>694.8</v>
      </c>
      <c r="N913" s="18"/>
      <c r="O913" s="19">
        <v>843.6</v>
      </c>
      <c r="P913" s="53"/>
      <c r="Q913" s="19">
        <v>0</v>
      </c>
      <c r="R913" s="19">
        <v>0</v>
      </c>
      <c r="S913" s="20">
        <f t="shared" si="28"/>
        <v>0</v>
      </c>
      <c r="T913" s="20">
        <f t="shared" si="29"/>
        <v>0</v>
      </c>
    </row>
    <row r="914" spans="2:20" ht="51" customHeight="1" x14ac:dyDescent="0.2">
      <c r="B914" s="48" t="s">
        <v>301</v>
      </c>
      <c r="C914" s="15" t="s">
        <v>302</v>
      </c>
      <c r="D914" s="22" t="s">
        <v>5</v>
      </c>
      <c r="E914" s="51" t="s">
        <v>786</v>
      </c>
      <c r="F914" s="45" t="s">
        <v>9</v>
      </c>
      <c r="G914" s="16" t="s">
        <v>81</v>
      </c>
      <c r="H914" s="17" t="s">
        <v>464</v>
      </c>
      <c r="I914" s="23" t="s">
        <v>358</v>
      </c>
      <c r="J914" s="18"/>
      <c r="K914" s="19">
        <v>974.6</v>
      </c>
      <c r="L914" s="18"/>
      <c r="M914" s="19">
        <v>744</v>
      </c>
      <c r="N914" s="18"/>
      <c r="O914" s="19">
        <v>903.6</v>
      </c>
      <c r="P914" s="53"/>
      <c r="Q914" s="19">
        <v>0</v>
      </c>
      <c r="R914" s="19">
        <v>0</v>
      </c>
      <c r="S914" s="20">
        <f t="shared" si="28"/>
        <v>0</v>
      </c>
      <c r="T914" s="20">
        <f t="shared" si="29"/>
        <v>0</v>
      </c>
    </row>
    <row r="915" spans="2:20" ht="51" customHeight="1" x14ac:dyDescent="0.2">
      <c r="B915" s="48" t="s">
        <v>301</v>
      </c>
      <c r="C915" s="15" t="s">
        <v>302</v>
      </c>
      <c r="D915" s="22" t="s">
        <v>5</v>
      </c>
      <c r="E915" s="51" t="s">
        <v>786</v>
      </c>
      <c r="F915" s="45" t="s">
        <v>9</v>
      </c>
      <c r="G915" s="16" t="s">
        <v>12</v>
      </c>
      <c r="H915" s="17" t="s">
        <v>431</v>
      </c>
      <c r="I915" s="23" t="s">
        <v>359</v>
      </c>
      <c r="J915" s="18"/>
      <c r="K915" s="19">
        <v>950.4</v>
      </c>
      <c r="L915" s="18"/>
      <c r="M915" s="19">
        <v>726</v>
      </c>
      <c r="N915" s="18"/>
      <c r="O915" s="19">
        <v>880.8</v>
      </c>
      <c r="P915" s="53"/>
      <c r="Q915" s="19">
        <v>0</v>
      </c>
      <c r="R915" s="19">
        <v>0</v>
      </c>
      <c r="S915" s="20">
        <f t="shared" si="28"/>
        <v>0</v>
      </c>
      <c r="T915" s="20">
        <f t="shared" si="29"/>
        <v>0</v>
      </c>
    </row>
    <row r="916" spans="2:20" ht="38.25" customHeight="1" x14ac:dyDescent="0.2">
      <c r="B916" s="48" t="s">
        <v>301</v>
      </c>
      <c r="C916" s="15" t="s">
        <v>302</v>
      </c>
      <c r="D916" s="22" t="s">
        <v>5</v>
      </c>
      <c r="E916" s="51" t="s">
        <v>786</v>
      </c>
      <c r="F916" s="45" t="s">
        <v>9</v>
      </c>
      <c r="G916" s="16" t="s">
        <v>270</v>
      </c>
      <c r="H916" s="17" t="s">
        <v>446</v>
      </c>
      <c r="I916" s="23" t="s">
        <v>358</v>
      </c>
      <c r="J916" s="18"/>
      <c r="K916" s="19">
        <v>1050.5</v>
      </c>
      <c r="L916" s="18"/>
      <c r="M916" s="19">
        <v>802.8</v>
      </c>
      <c r="N916" s="18"/>
      <c r="O916" s="19">
        <v>974.4</v>
      </c>
      <c r="P916" s="53"/>
      <c r="Q916" s="19">
        <v>0</v>
      </c>
      <c r="R916" s="19">
        <v>0</v>
      </c>
      <c r="S916" s="20">
        <f t="shared" si="28"/>
        <v>0</v>
      </c>
      <c r="T916" s="20">
        <f t="shared" si="29"/>
        <v>0</v>
      </c>
    </row>
    <row r="917" spans="2:20" ht="38.25" customHeight="1" x14ac:dyDescent="0.2">
      <c r="B917" s="48" t="s">
        <v>301</v>
      </c>
      <c r="C917" s="15" t="s">
        <v>302</v>
      </c>
      <c r="D917" s="22" t="s">
        <v>5</v>
      </c>
      <c r="E917" s="51" t="s">
        <v>786</v>
      </c>
      <c r="F917" s="45" t="s">
        <v>9</v>
      </c>
      <c r="G917" s="16" t="s">
        <v>303</v>
      </c>
      <c r="H917" s="17" t="s">
        <v>374</v>
      </c>
      <c r="I917" s="23" t="s">
        <v>358</v>
      </c>
      <c r="J917" s="18"/>
      <c r="K917" s="19">
        <v>826.1</v>
      </c>
      <c r="L917" s="18"/>
      <c r="M917" s="19">
        <v>631.19999999999993</v>
      </c>
      <c r="N917" s="18"/>
      <c r="O917" s="19">
        <v>765.6</v>
      </c>
      <c r="P917" s="53"/>
      <c r="Q917" s="19">
        <v>0</v>
      </c>
      <c r="R917" s="19">
        <v>0</v>
      </c>
      <c r="S917" s="20">
        <f t="shared" si="28"/>
        <v>0</v>
      </c>
      <c r="T917" s="20">
        <f t="shared" si="29"/>
        <v>0</v>
      </c>
    </row>
    <row r="918" spans="2:20" ht="38.25" customHeight="1" x14ac:dyDescent="0.2">
      <c r="B918" s="48" t="s">
        <v>301</v>
      </c>
      <c r="C918" s="15" t="s">
        <v>302</v>
      </c>
      <c r="D918" s="22" t="s">
        <v>5</v>
      </c>
      <c r="E918" s="51" t="s">
        <v>786</v>
      </c>
      <c r="F918" s="45" t="s">
        <v>9</v>
      </c>
      <c r="G918" s="16" t="s">
        <v>304</v>
      </c>
      <c r="H918" s="17" t="s">
        <v>365</v>
      </c>
      <c r="I918" s="23" t="s">
        <v>358</v>
      </c>
      <c r="J918" s="18"/>
      <c r="K918" s="19">
        <v>898.7</v>
      </c>
      <c r="L918" s="18"/>
      <c r="M918" s="19">
        <v>686.4</v>
      </c>
      <c r="N918" s="18"/>
      <c r="O918" s="19">
        <v>832.8</v>
      </c>
      <c r="P918" s="53"/>
      <c r="Q918" s="19">
        <v>0</v>
      </c>
      <c r="R918" s="19">
        <v>0</v>
      </c>
      <c r="S918" s="20">
        <f t="shared" si="28"/>
        <v>0</v>
      </c>
      <c r="T918" s="20">
        <f t="shared" si="29"/>
        <v>0</v>
      </c>
    </row>
    <row r="919" spans="2:20" ht="38.25" customHeight="1" x14ac:dyDescent="0.2">
      <c r="B919" s="48" t="s">
        <v>301</v>
      </c>
      <c r="C919" s="15" t="s">
        <v>302</v>
      </c>
      <c r="D919" s="22" t="s">
        <v>5</v>
      </c>
      <c r="E919" s="51" t="s">
        <v>786</v>
      </c>
      <c r="F919" s="45" t="s">
        <v>9</v>
      </c>
      <c r="G919" s="16" t="s">
        <v>349</v>
      </c>
      <c r="H919" s="17" t="s">
        <v>581</v>
      </c>
      <c r="I919" s="23" t="s">
        <v>358</v>
      </c>
      <c r="J919" s="18"/>
      <c r="K919" s="19">
        <v>817.3</v>
      </c>
      <c r="L919" s="18"/>
      <c r="M919" s="19">
        <v>624</v>
      </c>
      <c r="N919" s="18"/>
      <c r="O919" s="19">
        <v>758.4</v>
      </c>
      <c r="P919" s="53"/>
      <c r="Q919" s="19">
        <v>0</v>
      </c>
      <c r="R919" s="19">
        <v>0</v>
      </c>
      <c r="S919" s="20">
        <f t="shared" si="28"/>
        <v>0</v>
      </c>
      <c r="T919" s="20">
        <f t="shared" si="29"/>
        <v>0</v>
      </c>
    </row>
    <row r="920" spans="2:20" ht="38.25" customHeight="1" x14ac:dyDescent="0.2">
      <c r="B920" s="48" t="s">
        <v>301</v>
      </c>
      <c r="C920" s="15" t="s">
        <v>302</v>
      </c>
      <c r="D920" s="22" t="s">
        <v>5</v>
      </c>
      <c r="E920" s="51" t="s">
        <v>786</v>
      </c>
      <c r="F920" s="45" t="s">
        <v>9</v>
      </c>
      <c r="G920" s="16" t="s">
        <v>52</v>
      </c>
      <c r="H920" s="17" t="s">
        <v>482</v>
      </c>
      <c r="I920" s="23" t="s">
        <v>358</v>
      </c>
      <c r="J920" s="18"/>
      <c r="K920" s="19">
        <v>795.3</v>
      </c>
      <c r="L920" s="18"/>
      <c r="M920" s="19">
        <v>607.19999999999993</v>
      </c>
      <c r="N920" s="18"/>
      <c r="O920" s="19">
        <v>738</v>
      </c>
      <c r="P920" s="53"/>
      <c r="Q920" s="19">
        <v>0</v>
      </c>
      <c r="R920" s="19">
        <v>0</v>
      </c>
      <c r="S920" s="20">
        <f t="shared" si="28"/>
        <v>0</v>
      </c>
      <c r="T920" s="20">
        <f t="shared" si="29"/>
        <v>0</v>
      </c>
    </row>
    <row r="921" spans="2:20" ht="38.25" customHeight="1" x14ac:dyDescent="0.2">
      <c r="B921" s="48" t="s">
        <v>301</v>
      </c>
      <c r="C921" s="15" t="s">
        <v>302</v>
      </c>
      <c r="D921" s="22" t="s">
        <v>5</v>
      </c>
      <c r="E921" s="51" t="s">
        <v>786</v>
      </c>
      <c r="F921" s="45" t="s">
        <v>9</v>
      </c>
      <c r="G921" s="16" t="s">
        <v>122</v>
      </c>
      <c r="H921" s="17" t="s">
        <v>418</v>
      </c>
      <c r="I921" s="23" t="s">
        <v>358</v>
      </c>
      <c r="J921" s="18"/>
      <c r="K921" s="19">
        <v>1013.1</v>
      </c>
      <c r="L921" s="18"/>
      <c r="M921" s="19">
        <v>774</v>
      </c>
      <c r="N921" s="18"/>
      <c r="O921" s="19">
        <v>939.59999999999991</v>
      </c>
      <c r="P921" s="53"/>
      <c r="Q921" s="19">
        <v>0</v>
      </c>
      <c r="R921" s="19">
        <v>0</v>
      </c>
      <c r="S921" s="20">
        <f t="shared" si="28"/>
        <v>0</v>
      </c>
      <c r="T921" s="20">
        <f t="shared" si="29"/>
        <v>0</v>
      </c>
    </row>
    <row r="922" spans="2:20" ht="38.25" customHeight="1" x14ac:dyDescent="0.2">
      <c r="B922" s="48" t="s">
        <v>301</v>
      </c>
      <c r="C922" s="15" t="s">
        <v>302</v>
      </c>
      <c r="D922" s="22" t="s">
        <v>5</v>
      </c>
      <c r="E922" s="51" t="s">
        <v>786</v>
      </c>
      <c r="F922" s="45" t="s">
        <v>9</v>
      </c>
      <c r="G922" s="16" t="s">
        <v>85</v>
      </c>
      <c r="H922" s="17" t="s">
        <v>392</v>
      </c>
      <c r="I922" s="23" t="s">
        <v>358</v>
      </c>
      <c r="J922" s="18"/>
      <c r="K922" s="19">
        <v>1074.7</v>
      </c>
      <c r="L922" s="18"/>
      <c r="M922" s="19">
        <v>820.8</v>
      </c>
      <c r="N922" s="18"/>
      <c r="O922" s="19">
        <v>996</v>
      </c>
      <c r="P922" s="53"/>
      <c r="Q922" s="19">
        <v>0</v>
      </c>
      <c r="R922" s="19">
        <v>0</v>
      </c>
      <c r="S922" s="20">
        <f t="shared" si="28"/>
        <v>0</v>
      </c>
      <c r="T922" s="20">
        <f t="shared" si="29"/>
        <v>0</v>
      </c>
    </row>
    <row r="923" spans="2:20" ht="38.25" customHeight="1" x14ac:dyDescent="0.2">
      <c r="B923" s="48" t="s">
        <v>301</v>
      </c>
      <c r="C923" s="15" t="s">
        <v>302</v>
      </c>
      <c r="D923" s="22" t="s">
        <v>5</v>
      </c>
      <c r="E923" s="51" t="s">
        <v>16</v>
      </c>
      <c r="F923" s="45" t="s">
        <v>9</v>
      </c>
      <c r="G923" s="16" t="s">
        <v>305</v>
      </c>
      <c r="H923" s="17" t="s">
        <v>407</v>
      </c>
      <c r="I923" s="23" t="s">
        <v>358</v>
      </c>
      <c r="J923" s="18"/>
      <c r="K923" s="19">
        <v>817.3</v>
      </c>
      <c r="L923" s="18"/>
      <c r="M923" s="19">
        <v>624</v>
      </c>
      <c r="N923" s="18"/>
      <c r="O923" s="19">
        <v>758.4</v>
      </c>
      <c r="P923" s="53"/>
      <c r="Q923" s="19">
        <v>0</v>
      </c>
      <c r="R923" s="19">
        <v>0</v>
      </c>
      <c r="S923" s="20">
        <f t="shared" si="28"/>
        <v>0</v>
      </c>
      <c r="T923" s="20">
        <f t="shared" si="29"/>
        <v>0</v>
      </c>
    </row>
    <row r="924" spans="2:20" ht="38.25" customHeight="1" x14ac:dyDescent="0.2">
      <c r="B924" s="48" t="s">
        <v>301</v>
      </c>
      <c r="C924" s="15" t="s">
        <v>302</v>
      </c>
      <c r="D924" s="22" t="s">
        <v>5</v>
      </c>
      <c r="E924" s="51" t="s">
        <v>16</v>
      </c>
      <c r="F924" s="45" t="s">
        <v>9</v>
      </c>
      <c r="G924" s="16" t="s">
        <v>306</v>
      </c>
      <c r="H924" s="17" t="s">
        <v>370</v>
      </c>
      <c r="I924" s="23" t="s">
        <v>358</v>
      </c>
      <c r="J924" s="18"/>
      <c r="K924" s="19">
        <v>898.7</v>
      </c>
      <c r="L924" s="18"/>
      <c r="M924" s="19">
        <v>686.4</v>
      </c>
      <c r="N924" s="18"/>
      <c r="O924" s="19">
        <v>832.8</v>
      </c>
      <c r="P924" s="53"/>
      <c r="Q924" s="19">
        <v>0</v>
      </c>
      <c r="R924" s="19">
        <v>0</v>
      </c>
      <c r="S924" s="20">
        <f t="shared" si="28"/>
        <v>0</v>
      </c>
      <c r="T924" s="20">
        <f t="shared" si="29"/>
        <v>0</v>
      </c>
    </row>
    <row r="925" spans="2:20" ht="38.25" customHeight="1" x14ac:dyDescent="0.2">
      <c r="B925" s="48" t="s">
        <v>301</v>
      </c>
      <c r="C925" s="15" t="s">
        <v>302</v>
      </c>
      <c r="D925" s="22" t="s">
        <v>5</v>
      </c>
      <c r="E925" s="51" t="s">
        <v>16</v>
      </c>
      <c r="F925" s="45" t="s">
        <v>9</v>
      </c>
      <c r="G925" s="16" t="s">
        <v>307</v>
      </c>
      <c r="H925" s="17" t="s">
        <v>389</v>
      </c>
      <c r="I925" s="23" t="s">
        <v>358</v>
      </c>
      <c r="J925" s="18"/>
      <c r="K925" s="19">
        <v>898.7</v>
      </c>
      <c r="L925" s="18"/>
      <c r="M925" s="19">
        <v>686.4</v>
      </c>
      <c r="N925" s="18"/>
      <c r="O925" s="19">
        <v>832.8</v>
      </c>
      <c r="P925" s="53"/>
      <c r="Q925" s="19">
        <v>0</v>
      </c>
      <c r="R925" s="19">
        <v>0</v>
      </c>
      <c r="S925" s="20">
        <f t="shared" si="28"/>
        <v>0</v>
      </c>
      <c r="T925" s="20">
        <f t="shared" si="29"/>
        <v>0</v>
      </c>
    </row>
    <row r="926" spans="2:20" ht="38.25" customHeight="1" x14ac:dyDescent="0.2">
      <c r="B926" s="48" t="s">
        <v>301</v>
      </c>
      <c r="C926" s="15" t="s">
        <v>302</v>
      </c>
      <c r="D926" s="22" t="s">
        <v>5</v>
      </c>
      <c r="E926" s="51" t="s">
        <v>16</v>
      </c>
      <c r="F926" s="45" t="s">
        <v>9</v>
      </c>
      <c r="G926" s="16" t="s">
        <v>308</v>
      </c>
      <c r="H926" s="17" t="s">
        <v>371</v>
      </c>
      <c r="I926" s="23" t="s">
        <v>358</v>
      </c>
      <c r="J926" s="18"/>
      <c r="K926" s="19">
        <v>654.5</v>
      </c>
      <c r="L926" s="18"/>
      <c r="M926" s="19">
        <v>500.4</v>
      </c>
      <c r="N926" s="18"/>
      <c r="O926" s="19">
        <v>607.19999999999993</v>
      </c>
      <c r="P926" s="53"/>
      <c r="Q926" s="19">
        <v>0</v>
      </c>
      <c r="R926" s="19">
        <v>0</v>
      </c>
      <c r="S926" s="20">
        <f t="shared" si="28"/>
        <v>0</v>
      </c>
      <c r="T926" s="20">
        <f t="shared" si="29"/>
        <v>0</v>
      </c>
    </row>
    <row r="927" spans="2:20" ht="51" customHeight="1" x14ac:dyDescent="0.2">
      <c r="B927" s="48" t="s">
        <v>301</v>
      </c>
      <c r="C927" s="15" t="s">
        <v>302</v>
      </c>
      <c r="D927" s="22" t="s">
        <v>5</v>
      </c>
      <c r="E927" s="51" t="s">
        <v>16</v>
      </c>
      <c r="F927" s="45" t="s">
        <v>9</v>
      </c>
      <c r="G927" s="16" t="s">
        <v>309</v>
      </c>
      <c r="H927" s="17" t="s">
        <v>373</v>
      </c>
      <c r="I927" s="23" t="s">
        <v>358</v>
      </c>
      <c r="J927" s="18"/>
      <c r="K927" s="19">
        <v>664.4</v>
      </c>
      <c r="L927" s="18"/>
      <c r="M927" s="19">
        <v>507.59999999999997</v>
      </c>
      <c r="N927" s="18"/>
      <c r="O927" s="19">
        <v>615.6</v>
      </c>
      <c r="P927" s="53"/>
      <c r="Q927" s="19">
        <v>0</v>
      </c>
      <c r="R927" s="19">
        <v>0</v>
      </c>
      <c r="S927" s="20">
        <f t="shared" si="28"/>
        <v>0</v>
      </c>
      <c r="T927" s="20">
        <f t="shared" si="29"/>
        <v>0</v>
      </c>
    </row>
    <row r="928" spans="2:20" ht="51" customHeight="1" x14ac:dyDescent="0.2">
      <c r="B928" s="48" t="s">
        <v>301</v>
      </c>
      <c r="C928" s="15" t="s">
        <v>302</v>
      </c>
      <c r="D928" s="22" t="s">
        <v>5</v>
      </c>
      <c r="E928" s="51" t="s">
        <v>16</v>
      </c>
      <c r="F928" s="45" t="s">
        <v>9</v>
      </c>
      <c r="G928" s="16" t="s">
        <v>311</v>
      </c>
      <c r="H928" s="17" t="s">
        <v>376</v>
      </c>
      <c r="I928" s="23" t="s">
        <v>358</v>
      </c>
      <c r="J928" s="18"/>
      <c r="K928" s="19">
        <v>817.3</v>
      </c>
      <c r="L928" s="18"/>
      <c r="M928" s="19">
        <v>624</v>
      </c>
      <c r="N928" s="18"/>
      <c r="O928" s="19">
        <v>758.4</v>
      </c>
      <c r="P928" s="53"/>
      <c r="Q928" s="19">
        <v>0</v>
      </c>
      <c r="R928" s="19">
        <v>0</v>
      </c>
      <c r="S928" s="20">
        <f t="shared" si="28"/>
        <v>0</v>
      </c>
      <c r="T928" s="20">
        <f t="shared" si="29"/>
        <v>0</v>
      </c>
    </row>
    <row r="929" spans="2:20" ht="63.75" customHeight="1" x14ac:dyDescent="0.2">
      <c r="B929" s="48" t="s">
        <v>301</v>
      </c>
      <c r="C929" s="15" t="s">
        <v>302</v>
      </c>
      <c r="D929" s="22" t="s">
        <v>5</v>
      </c>
      <c r="E929" s="51" t="s">
        <v>16</v>
      </c>
      <c r="F929" s="45" t="s">
        <v>9</v>
      </c>
      <c r="G929" s="16" t="s">
        <v>312</v>
      </c>
      <c r="H929" s="17" t="s">
        <v>372</v>
      </c>
      <c r="I929" s="23" t="s">
        <v>358</v>
      </c>
      <c r="J929" s="18"/>
      <c r="K929" s="19">
        <v>664.4</v>
      </c>
      <c r="L929" s="18"/>
      <c r="M929" s="19">
        <v>507.59999999999997</v>
      </c>
      <c r="N929" s="18"/>
      <c r="O929" s="19">
        <v>615.6</v>
      </c>
      <c r="P929" s="53"/>
      <c r="Q929" s="19">
        <v>0</v>
      </c>
      <c r="R929" s="19">
        <v>0</v>
      </c>
      <c r="S929" s="20">
        <f t="shared" si="28"/>
        <v>0</v>
      </c>
      <c r="T929" s="20">
        <f t="shared" si="29"/>
        <v>0</v>
      </c>
    </row>
    <row r="930" spans="2:20" ht="38.25" customHeight="1" x14ac:dyDescent="0.2">
      <c r="B930" s="48" t="s">
        <v>301</v>
      </c>
      <c r="C930" s="15" t="s">
        <v>302</v>
      </c>
      <c r="D930" s="22" t="s">
        <v>5</v>
      </c>
      <c r="E930" s="51" t="s">
        <v>16</v>
      </c>
      <c r="F930" s="45" t="s">
        <v>18</v>
      </c>
      <c r="G930" s="16" t="s">
        <v>310</v>
      </c>
      <c r="H930" s="17" t="s">
        <v>457</v>
      </c>
      <c r="I930" s="23" t="s">
        <v>358</v>
      </c>
      <c r="J930" s="18"/>
      <c r="K930" s="19">
        <v>605</v>
      </c>
      <c r="L930" s="18"/>
      <c r="M930" s="19">
        <v>462</v>
      </c>
      <c r="N930" s="18"/>
      <c r="O930" s="19">
        <v>561.6</v>
      </c>
      <c r="P930" s="53"/>
      <c r="Q930" s="19">
        <v>0</v>
      </c>
      <c r="R930" s="19">
        <v>0</v>
      </c>
      <c r="S930" s="20">
        <f t="shared" si="28"/>
        <v>0</v>
      </c>
      <c r="T930" s="20">
        <f t="shared" si="29"/>
        <v>0</v>
      </c>
    </row>
    <row r="931" spans="2:20" ht="38.25" customHeight="1" x14ac:dyDescent="0.2">
      <c r="B931" s="48" t="s">
        <v>301</v>
      </c>
      <c r="C931" s="15" t="s">
        <v>302</v>
      </c>
      <c r="D931" s="22" t="s">
        <v>28</v>
      </c>
      <c r="E931" s="51" t="s">
        <v>34</v>
      </c>
      <c r="F931" s="45" t="s">
        <v>29</v>
      </c>
      <c r="G931" s="16" t="s">
        <v>107</v>
      </c>
      <c r="H931" s="17">
        <v>601819500</v>
      </c>
      <c r="I931" s="23">
        <v>2018</v>
      </c>
      <c r="J931" s="53"/>
      <c r="K931" s="19">
        <v>0</v>
      </c>
      <c r="L931" s="53"/>
      <c r="M931" s="19">
        <v>0</v>
      </c>
      <c r="N931" s="53"/>
      <c r="O931" s="19">
        <v>0</v>
      </c>
      <c r="P931" s="18"/>
      <c r="Q931" s="19">
        <v>75700</v>
      </c>
      <c r="R931" s="19">
        <v>251204</v>
      </c>
      <c r="S931" s="20">
        <f t="shared" si="28"/>
        <v>0</v>
      </c>
      <c r="T931" s="20">
        <f t="shared" si="29"/>
        <v>0</v>
      </c>
    </row>
    <row r="932" spans="2:20" ht="38.25" customHeight="1" x14ac:dyDescent="0.2">
      <c r="B932" s="48" t="s">
        <v>301</v>
      </c>
      <c r="C932" s="15" t="s">
        <v>302</v>
      </c>
      <c r="D932" s="22" t="s">
        <v>28</v>
      </c>
      <c r="E932" s="51" t="s">
        <v>786</v>
      </c>
      <c r="F932" s="45" t="s">
        <v>29</v>
      </c>
      <c r="G932" s="16" t="s">
        <v>43</v>
      </c>
      <c r="H932" s="17">
        <v>601819481</v>
      </c>
      <c r="I932" s="23">
        <v>2018</v>
      </c>
      <c r="J932" s="53"/>
      <c r="K932" s="19">
        <v>0</v>
      </c>
      <c r="L932" s="53"/>
      <c r="M932" s="19">
        <v>0</v>
      </c>
      <c r="N932" s="53"/>
      <c r="O932" s="19">
        <v>0</v>
      </c>
      <c r="P932" s="18"/>
      <c r="Q932" s="19">
        <v>80400</v>
      </c>
      <c r="R932" s="19">
        <v>255904</v>
      </c>
      <c r="S932" s="20">
        <f t="shared" si="28"/>
        <v>0</v>
      </c>
      <c r="T932" s="20">
        <f t="shared" si="29"/>
        <v>0</v>
      </c>
    </row>
    <row r="933" spans="2:20" ht="38.25" customHeight="1" x14ac:dyDescent="0.2">
      <c r="B933" s="48" t="s">
        <v>301</v>
      </c>
      <c r="C933" s="15" t="s">
        <v>302</v>
      </c>
      <c r="D933" s="22" t="s">
        <v>28</v>
      </c>
      <c r="E933" s="51" t="s">
        <v>786</v>
      </c>
      <c r="F933" s="45" t="s">
        <v>29</v>
      </c>
      <c r="G933" s="16" t="s">
        <v>116</v>
      </c>
      <c r="H933" s="17">
        <v>601819301</v>
      </c>
      <c r="I933" s="23">
        <v>2017</v>
      </c>
      <c r="J933" s="53"/>
      <c r="K933" s="19">
        <v>0</v>
      </c>
      <c r="L933" s="53"/>
      <c r="M933" s="19">
        <v>0</v>
      </c>
      <c r="N933" s="53"/>
      <c r="O933" s="19">
        <v>0</v>
      </c>
      <c r="P933" s="18"/>
      <c r="Q933" s="19">
        <v>85600</v>
      </c>
      <c r="R933" s="19">
        <v>261104</v>
      </c>
      <c r="S933" s="20">
        <f t="shared" si="28"/>
        <v>0</v>
      </c>
      <c r="T933" s="20">
        <f t="shared" si="29"/>
        <v>0</v>
      </c>
    </row>
    <row r="934" spans="2:20" ht="38.25" customHeight="1" x14ac:dyDescent="0.2">
      <c r="B934" s="48" t="s">
        <v>301</v>
      </c>
      <c r="C934" s="15" t="s">
        <v>302</v>
      </c>
      <c r="D934" s="22" t="s">
        <v>28</v>
      </c>
      <c r="E934" s="51" t="s">
        <v>786</v>
      </c>
      <c r="F934" s="45" t="s">
        <v>29</v>
      </c>
      <c r="G934" s="16" t="s">
        <v>81</v>
      </c>
      <c r="H934" s="17">
        <v>601819551</v>
      </c>
      <c r="I934" s="23">
        <v>2018</v>
      </c>
      <c r="J934" s="53"/>
      <c r="K934" s="19">
        <v>0</v>
      </c>
      <c r="L934" s="53"/>
      <c r="M934" s="19">
        <v>0</v>
      </c>
      <c r="N934" s="53"/>
      <c r="O934" s="19">
        <v>0</v>
      </c>
      <c r="P934" s="18"/>
      <c r="Q934" s="19">
        <v>91500</v>
      </c>
      <c r="R934" s="19">
        <v>267004</v>
      </c>
      <c r="S934" s="20">
        <f t="shared" si="28"/>
        <v>0</v>
      </c>
      <c r="T934" s="20">
        <f t="shared" si="29"/>
        <v>0</v>
      </c>
    </row>
    <row r="935" spans="2:20" ht="38.25" customHeight="1" x14ac:dyDescent="0.2">
      <c r="B935" s="48" t="s">
        <v>301</v>
      </c>
      <c r="C935" s="15" t="s">
        <v>302</v>
      </c>
      <c r="D935" s="22" t="s">
        <v>28</v>
      </c>
      <c r="E935" s="51" t="s">
        <v>786</v>
      </c>
      <c r="F935" s="45" t="s">
        <v>29</v>
      </c>
      <c r="G935" s="16" t="s">
        <v>12</v>
      </c>
      <c r="H935" s="17">
        <v>601819499</v>
      </c>
      <c r="I935" s="23">
        <v>2018</v>
      </c>
      <c r="J935" s="53"/>
      <c r="K935" s="19">
        <v>0</v>
      </c>
      <c r="L935" s="53"/>
      <c r="M935" s="19">
        <v>0</v>
      </c>
      <c r="N935" s="53"/>
      <c r="O935" s="19">
        <v>0</v>
      </c>
      <c r="P935" s="18"/>
      <c r="Q935" s="19">
        <v>97200</v>
      </c>
      <c r="R935" s="19">
        <v>272704</v>
      </c>
      <c r="S935" s="20">
        <f t="shared" si="28"/>
        <v>0</v>
      </c>
      <c r="T935" s="20">
        <f t="shared" si="29"/>
        <v>0</v>
      </c>
    </row>
    <row r="936" spans="2:20" ht="38.25" customHeight="1" x14ac:dyDescent="0.2">
      <c r="B936" s="48" t="s">
        <v>301</v>
      </c>
      <c r="C936" s="15" t="s">
        <v>302</v>
      </c>
      <c r="D936" s="22" t="s">
        <v>28</v>
      </c>
      <c r="E936" s="51" t="s">
        <v>786</v>
      </c>
      <c r="F936" s="45" t="s">
        <v>29</v>
      </c>
      <c r="G936" s="16" t="s">
        <v>355</v>
      </c>
      <c r="H936" s="17">
        <v>601819302</v>
      </c>
      <c r="I936" s="23">
        <v>2017</v>
      </c>
      <c r="J936" s="53"/>
      <c r="K936" s="19">
        <v>0</v>
      </c>
      <c r="L936" s="53"/>
      <c r="M936" s="19">
        <v>0</v>
      </c>
      <c r="N936" s="53"/>
      <c r="O936" s="19">
        <v>0</v>
      </c>
      <c r="P936" s="18"/>
      <c r="Q936" s="19">
        <v>97800</v>
      </c>
      <c r="R936" s="19">
        <v>273304</v>
      </c>
      <c r="S936" s="20">
        <f t="shared" si="28"/>
        <v>0</v>
      </c>
      <c r="T936" s="20">
        <f t="shared" si="29"/>
        <v>0</v>
      </c>
    </row>
    <row r="937" spans="2:20" ht="38.25" customHeight="1" x14ac:dyDescent="0.2">
      <c r="B937" s="48" t="s">
        <v>301</v>
      </c>
      <c r="C937" s="15" t="s">
        <v>302</v>
      </c>
      <c r="D937" s="22" t="s">
        <v>28</v>
      </c>
      <c r="E937" s="51" t="s">
        <v>786</v>
      </c>
      <c r="F937" s="45" t="s">
        <v>29</v>
      </c>
      <c r="G937" s="16" t="s">
        <v>217</v>
      </c>
      <c r="H937" s="17">
        <v>601819318</v>
      </c>
      <c r="I937" s="23">
        <v>2017</v>
      </c>
      <c r="J937" s="53"/>
      <c r="K937" s="19">
        <v>0</v>
      </c>
      <c r="L937" s="53"/>
      <c r="M937" s="19">
        <v>0</v>
      </c>
      <c r="N937" s="53"/>
      <c r="O937" s="19">
        <v>0</v>
      </c>
      <c r="P937" s="18"/>
      <c r="Q937" s="19">
        <v>67900</v>
      </c>
      <c r="R937" s="19">
        <v>243404</v>
      </c>
      <c r="S937" s="20">
        <f t="shared" si="28"/>
        <v>0</v>
      </c>
      <c r="T937" s="20">
        <f t="shared" si="29"/>
        <v>0</v>
      </c>
    </row>
    <row r="938" spans="2:20" ht="38.25" customHeight="1" x14ac:dyDescent="0.2">
      <c r="B938" s="48" t="s">
        <v>301</v>
      </c>
      <c r="C938" s="15" t="s">
        <v>302</v>
      </c>
      <c r="D938" s="22" t="s">
        <v>28</v>
      </c>
      <c r="E938" s="51" t="s">
        <v>786</v>
      </c>
      <c r="F938" s="45" t="s">
        <v>29</v>
      </c>
      <c r="G938" s="16" t="s">
        <v>122</v>
      </c>
      <c r="H938" s="17">
        <v>601819510</v>
      </c>
      <c r="I938" s="23">
        <v>2018</v>
      </c>
      <c r="J938" s="53"/>
      <c r="K938" s="19">
        <v>0</v>
      </c>
      <c r="L938" s="53"/>
      <c r="M938" s="19">
        <v>0</v>
      </c>
      <c r="N938" s="53"/>
      <c r="O938" s="19">
        <v>0</v>
      </c>
      <c r="P938" s="18"/>
      <c r="Q938" s="19">
        <v>83600</v>
      </c>
      <c r="R938" s="19">
        <v>259104</v>
      </c>
      <c r="S938" s="20">
        <f t="shared" si="28"/>
        <v>0</v>
      </c>
      <c r="T938" s="20">
        <f t="shared" si="29"/>
        <v>0</v>
      </c>
    </row>
    <row r="939" spans="2:20" ht="38.25" customHeight="1" x14ac:dyDescent="0.2">
      <c r="B939" s="48" t="s">
        <v>301</v>
      </c>
      <c r="C939" s="15" t="s">
        <v>302</v>
      </c>
      <c r="D939" s="22" t="s">
        <v>28</v>
      </c>
      <c r="E939" s="51" t="s">
        <v>786</v>
      </c>
      <c r="F939" s="45" t="s">
        <v>29</v>
      </c>
      <c r="G939" s="16" t="s">
        <v>84</v>
      </c>
      <c r="H939" s="17">
        <v>601819307</v>
      </c>
      <c r="I939" s="23">
        <v>2017</v>
      </c>
      <c r="J939" s="53"/>
      <c r="K939" s="19">
        <v>0</v>
      </c>
      <c r="L939" s="53"/>
      <c r="M939" s="19">
        <v>0</v>
      </c>
      <c r="N939" s="53"/>
      <c r="O939" s="19">
        <v>0</v>
      </c>
      <c r="P939" s="18"/>
      <c r="Q939" s="19">
        <v>100000</v>
      </c>
      <c r="R939" s="19">
        <v>275504</v>
      </c>
      <c r="S939" s="20">
        <f t="shared" si="28"/>
        <v>0</v>
      </c>
      <c r="T939" s="20">
        <f t="shared" si="29"/>
        <v>0</v>
      </c>
    </row>
    <row r="940" spans="2:20" ht="38.25" customHeight="1" x14ac:dyDescent="0.2">
      <c r="B940" s="48" t="s">
        <v>301</v>
      </c>
      <c r="C940" s="15" t="s">
        <v>653</v>
      </c>
      <c r="D940" s="22" t="s">
        <v>5</v>
      </c>
      <c r="E940" s="51" t="s">
        <v>786</v>
      </c>
      <c r="F940" s="45" t="s">
        <v>9</v>
      </c>
      <c r="G940" s="16" t="s">
        <v>586</v>
      </c>
      <c r="H940" s="17">
        <v>101119636</v>
      </c>
      <c r="I940" s="23">
        <v>2019</v>
      </c>
      <c r="J940" s="18"/>
      <c r="K940" s="19">
        <v>818.4</v>
      </c>
      <c r="L940" s="18"/>
      <c r="M940" s="19">
        <v>625.19999999999993</v>
      </c>
      <c r="N940" s="18"/>
      <c r="O940" s="19">
        <v>758.4</v>
      </c>
      <c r="P940" s="53"/>
      <c r="Q940" s="19">
        <v>0</v>
      </c>
      <c r="R940" s="19">
        <v>0</v>
      </c>
      <c r="S940" s="20">
        <f t="shared" si="28"/>
        <v>0</v>
      </c>
      <c r="T940" s="20">
        <f t="shared" si="29"/>
        <v>0</v>
      </c>
    </row>
    <row r="941" spans="2:20" ht="51" customHeight="1" x14ac:dyDescent="0.2">
      <c r="B941" s="48" t="s">
        <v>301</v>
      </c>
      <c r="C941" s="15" t="s">
        <v>653</v>
      </c>
      <c r="D941" s="22" t="s">
        <v>5</v>
      </c>
      <c r="E941" s="51" t="s">
        <v>786</v>
      </c>
      <c r="F941" s="45" t="s">
        <v>9</v>
      </c>
      <c r="G941" s="16" t="s">
        <v>587</v>
      </c>
      <c r="H941" s="17">
        <v>101119730</v>
      </c>
      <c r="I941" s="23">
        <v>2019</v>
      </c>
      <c r="J941" s="18"/>
      <c r="K941" s="19">
        <v>818.4</v>
      </c>
      <c r="L941" s="18"/>
      <c r="M941" s="19">
        <v>625.19999999999993</v>
      </c>
      <c r="N941" s="18"/>
      <c r="O941" s="19">
        <v>758.4</v>
      </c>
      <c r="P941" s="53"/>
      <c r="Q941" s="19">
        <v>0</v>
      </c>
      <c r="R941" s="19">
        <v>0</v>
      </c>
      <c r="S941" s="20">
        <f t="shared" si="28"/>
        <v>0</v>
      </c>
      <c r="T941" s="20">
        <f t="shared" si="29"/>
        <v>0</v>
      </c>
    </row>
    <row r="942" spans="2:20" ht="51" customHeight="1" x14ac:dyDescent="0.2">
      <c r="B942" s="48" t="s">
        <v>615</v>
      </c>
      <c r="C942" s="15" t="s">
        <v>612</v>
      </c>
      <c r="D942" s="22" t="s">
        <v>28</v>
      </c>
      <c r="E942" s="51" t="s">
        <v>16</v>
      </c>
      <c r="F942" s="45" t="s">
        <v>29</v>
      </c>
      <c r="G942" s="16" t="s">
        <v>265</v>
      </c>
      <c r="H942" s="17">
        <v>601820027</v>
      </c>
      <c r="I942" s="23">
        <v>2019</v>
      </c>
      <c r="J942" s="53"/>
      <c r="K942" s="19">
        <v>0</v>
      </c>
      <c r="L942" s="53"/>
      <c r="M942" s="19">
        <v>0</v>
      </c>
      <c r="N942" s="53"/>
      <c r="O942" s="19">
        <v>0</v>
      </c>
      <c r="P942" s="18"/>
      <c r="Q942" s="19">
        <v>81800</v>
      </c>
      <c r="R942" s="19">
        <v>257300</v>
      </c>
      <c r="S942" s="20">
        <f t="shared" si="28"/>
        <v>0</v>
      </c>
      <c r="T942" s="20">
        <f t="shared" si="29"/>
        <v>0</v>
      </c>
    </row>
    <row r="943" spans="2:20" ht="51" customHeight="1" x14ac:dyDescent="0.2">
      <c r="B943" s="48" t="s">
        <v>313</v>
      </c>
      <c r="C943" s="15" t="s">
        <v>314</v>
      </c>
      <c r="D943" s="22" t="s">
        <v>5</v>
      </c>
      <c r="E943" s="51" t="s">
        <v>786</v>
      </c>
      <c r="F943" s="45" t="s">
        <v>7</v>
      </c>
      <c r="G943" s="16" t="s">
        <v>8</v>
      </c>
      <c r="H943" s="17" t="s">
        <v>453</v>
      </c>
      <c r="I943" s="23" t="s">
        <v>358</v>
      </c>
      <c r="J943" s="18"/>
      <c r="K943" s="19">
        <v>543.4</v>
      </c>
      <c r="L943" s="18"/>
      <c r="M943" s="19">
        <v>415.2</v>
      </c>
      <c r="N943" s="18"/>
      <c r="O943" s="19">
        <v>504</v>
      </c>
      <c r="P943" s="53"/>
      <c r="Q943" s="19">
        <v>0</v>
      </c>
      <c r="R943" s="19">
        <v>0</v>
      </c>
      <c r="S943" s="20">
        <f t="shared" si="28"/>
        <v>0</v>
      </c>
      <c r="T943" s="20">
        <f t="shared" si="29"/>
        <v>0</v>
      </c>
    </row>
    <row r="944" spans="2:20" ht="51" customHeight="1" x14ac:dyDescent="0.2">
      <c r="B944" s="48" t="s">
        <v>313</v>
      </c>
      <c r="C944" s="15" t="s">
        <v>314</v>
      </c>
      <c r="D944" s="22" t="s">
        <v>5</v>
      </c>
      <c r="E944" s="51" t="s">
        <v>786</v>
      </c>
      <c r="F944" s="45" t="s">
        <v>9</v>
      </c>
      <c r="G944" s="16" t="s">
        <v>10</v>
      </c>
      <c r="H944" s="17" t="s">
        <v>452</v>
      </c>
      <c r="I944" s="23" t="s">
        <v>358</v>
      </c>
      <c r="J944" s="18"/>
      <c r="K944" s="19">
        <v>863.5</v>
      </c>
      <c r="L944" s="18"/>
      <c r="M944" s="19">
        <v>660</v>
      </c>
      <c r="N944" s="18"/>
      <c r="O944" s="19">
        <v>800.4</v>
      </c>
      <c r="P944" s="53"/>
      <c r="Q944" s="19">
        <v>0</v>
      </c>
      <c r="R944" s="19">
        <v>0</v>
      </c>
      <c r="S944" s="20">
        <f t="shared" si="28"/>
        <v>0</v>
      </c>
      <c r="T944" s="20">
        <f t="shared" si="29"/>
        <v>0</v>
      </c>
    </row>
    <row r="945" spans="2:20" ht="51" customHeight="1" x14ac:dyDescent="0.2">
      <c r="B945" s="48" t="s">
        <v>313</v>
      </c>
      <c r="C945" s="15" t="s">
        <v>314</v>
      </c>
      <c r="D945" s="22" t="s">
        <v>5</v>
      </c>
      <c r="E945" s="51" t="s">
        <v>786</v>
      </c>
      <c r="F945" s="45" t="s">
        <v>9</v>
      </c>
      <c r="G945" s="16" t="s">
        <v>139</v>
      </c>
      <c r="H945" s="17" t="s">
        <v>398</v>
      </c>
      <c r="I945" s="23" t="s">
        <v>358</v>
      </c>
      <c r="J945" s="18"/>
      <c r="K945" s="19">
        <v>896.5</v>
      </c>
      <c r="L945" s="18"/>
      <c r="M945" s="19">
        <v>685.19999999999993</v>
      </c>
      <c r="N945" s="18"/>
      <c r="O945" s="19">
        <v>831.6</v>
      </c>
      <c r="P945" s="53"/>
      <c r="Q945" s="19">
        <v>0</v>
      </c>
      <c r="R945" s="19">
        <v>0</v>
      </c>
      <c r="S945" s="20">
        <f t="shared" si="28"/>
        <v>0</v>
      </c>
      <c r="T945" s="20">
        <f t="shared" si="29"/>
        <v>0</v>
      </c>
    </row>
    <row r="946" spans="2:20" ht="51" customHeight="1" x14ac:dyDescent="0.2">
      <c r="B946" s="48" t="s">
        <v>313</v>
      </c>
      <c r="C946" s="15" t="s">
        <v>314</v>
      </c>
      <c r="D946" s="22" t="s">
        <v>5</v>
      </c>
      <c r="E946" s="51" t="s">
        <v>786</v>
      </c>
      <c r="F946" s="45" t="s">
        <v>9</v>
      </c>
      <c r="G946" s="16" t="s">
        <v>141</v>
      </c>
      <c r="H946" s="17" t="s">
        <v>444</v>
      </c>
      <c r="I946" s="23" t="s">
        <v>359</v>
      </c>
      <c r="J946" s="18"/>
      <c r="K946" s="19">
        <v>845.9</v>
      </c>
      <c r="L946" s="18"/>
      <c r="M946" s="19">
        <v>645.6</v>
      </c>
      <c r="N946" s="18"/>
      <c r="O946" s="19">
        <v>784.8</v>
      </c>
      <c r="P946" s="53"/>
      <c r="Q946" s="19">
        <v>0</v>
      </c>
      <c r="R946" s="19">
        <v>0</v>
      </c>
      <c r="S946" s="20">
        <f t="shared" si="28"/>
        <v>0</v>
      </c>
      <c r="T946" s="20">
        <f t="shared" si="29"/>
        <v>0</v>
      </c>
    </row>
    <row r="947" spans="2:20" ht="51" customHeight="1" x14ac:dyDescent="0.2">
      <c r="B947" s="48" t="s">
        <v>313</v>
      </c>
      <c r="C947" s="15" t="s">
        <v>314</v>
      </c>
      <c r="D947" s="22" t="s">
        <v>5</v>
      </c>
      <c r="E947" s="51" t="s">
        <v>786</v>
      </c>
      <c r="F947" s="45" t="s">
        <v>9</v>
      </c>
      <c r="G947" s="16" t="s">
        <v>250</v>
      </c>
      <c r="H947" s="17" t="s">
        <v>523</v>
      </c>
      <c r="I947" s="23" t="s">
        <v>358</v>
      </c>
      <c r="J947" s="18"/>
      <c r="K947" s="19">
        <v>817.3</v>
      </c>
      <c r="L947" s="18"/>
      <c r="M947" s="19">
        <v>624</v>
      </c>
      <c r="N947" s="18"/>
      <c r="O947" s="19">
        <v>758.4</v>
      </c>
      <c r="P947" s="53"/>
      <c r="Q947" s="19">
        <v>0</v>
      </c>
      <c r="R947" s="19">
        <v>0</v>
      </c>
      <c r="S947" s="20">
        <f t="shared" si="28"/>
        <v>0</v>
      </c>
      <c r="T947" s="20">
        <f t="shared" si="29"/>
        <v>0</v>
      </c>
    </row>
    <row r="948" spans="2:20" ht="51" customHeight="1" x14ac:dyDescent="0.2">
      <c r="B948" s="48" t="s">
        <v>313</v>
      </c>
      <c r="C948" s="15" t="s">
        <v>314</v>
      </c>
      <c r="D948" s="22" t="s">
        <v>5</v>
      </c>
      <c r="E948" s="51" t="s">
        <v>786</v>
      </c>
      <c r="F948" s="45" t="s">
        <v>9</v>
      </c>
      <c r="G948" s="16" t="s">
        <v>143</v>
      </c>
      <c r="H948" s="17" t="s">
        <v>408</v>
      </c>
      <c r="I948" s="23" t="s">
        <v>358</v>
      </c>
      <c r="J948" s="18"/>
      <c r="K948" s="19">
        <v>898.7</v>
      </c>
      <c r="L948" s="18"/>
      <c r="M948" s="19">
        <v>686.4</v>
      </c>
      <c r="N948" s="18"/>
      <c r="O948" s="19">
        <v>832.8</v>
      </c>
      <c r="P948" s="53"/>
      <c r="Q948" s="19">
        <v>0</v>
      </c>
      <c r="R948" s="19">
        <v>0</v>
      </c>
      <c r="S948" s="20">
        <f t="shared" si="28"/>
        <v>0</v>
      </c>
      <c r="T948" s="20">
        <f t="shared" si="29"/>
        <v>0</v>
      </c>
    </row>
    <row r="949" spans="2:20" ht="51" customHeight="1" x14ac:dyDescent="0.2">
      <c r="B949" s="48" t="s">
        <v>313</v>
      </c>
      <c r="C949" s="15" t="s">
        <v>314</v>
      </c>
      <c r="D949" s="22" t="s">
        <v>5</v>
      </c>
      <c r="E949" s="51" t="s">
        <v>786</v>
      </c>
      <c r="F949" s="45" t="s">
        <v>9</v>
      </c>
      <c r="G949" s="16" t="s">
        <v>152</v>
      </c>
      <c r="H949" s="17" t="s">
        <v>471</v>
      </c>
      <c r="I949" s="23" t="s">
        <v>358</v>
      </c>
      <c r="J949" s="18"/>
      <c r="K949" s="19">
        <v>742.5</v>
      </c>
      <c r="L949" s="18"/>
      <c r="M949" s="19">
        <v>567.6</v>
      </c>
      <c r="N949" s="18"/>
      <c r="O949" s="19">
        <v>688.8</v>
      </c>
      <c r="P949" s="53"/>
      <c r="Q949" s="19">
        <v>0</v>
      </c>
      <c r="R949" s="19">
        <v>0</v>
      </c>
      <c r="S949" s="20">
        <f t="shared" si="28"/>
        <v>0</v>
      </c>
      <c r="T949" s="20">
        <f t="shared" si="29"/>
        <v>0</v>
      </c>
    </row>
    <row r="950" spans="2:20" ht="51" customHeight="1" x14ac:dyDescent="0.2">
      <c r="B950" s="48" t="s">
        <v>313</v>
      </c>
      <c r="C950" s="15" t="s">
        <v>314</v>
      </c>
      <c r="D950" s="22" t="s">
        <v>28</v>
      </c>
      <c r="E950" s="51" t="s">
        <v>786</v>
      </c>
      <c r="F950" s="45" t="s">
        <v>29</v>
      </c>
      <c r="G950" s="16" t="s">
        <v>6</v>
      </c>
      <c r="H950" s="17">
        <v>601819300</v>
      </c>
      <c r="I950" s="23">
        <v>2017</v>
      </c>
      <c r="J950" s="53"/>
      <c r="K950" s="19">
        <v>0</v>
      </c>
      <c r="L950" s="53"/>
      <c r="M950" s="19">
        <v>0</v>
      </c>
      <c r="N950" s="53"/>
      <c r="O950" s="19">
        <v>0</v>
      </c>
      <c r="P950" s="18"/>
      <c r="Q950" s="19">
        <v>81200</v>
      </c>
      <c r="R950" s="19">
        <v>256704</v>
      </c>
      <c r="S950" s="20">
        <f t="shared" si="28"/>
        <v>0</v>
      </c>
      <c r="T950" s="20">
        <f t="shared" si="29"/>
        <v>0</v>
      </c>
    </row>
    <row r="951" spans="2:20" ht="51" customHeight="1" x14ac:dyDescent="0.2">
      <c r="B951" s="48" t="s">
        <v>313</v>
      </c>
      <c r="C951" s="15" t="s">
        <v>314</v>
      </c>
      <c r="D951" s="22" t="s">
        <v>28</v>
      </c>
      <c r="E951" s="51" t="s">
        <v>786</v>
      </c>
      <c r="F951" s="45" t="s">
        <v>29</v>
      </c>
      <c r="G951" s="16" t="s">
        <v>140</v>
      </c>
      <c r="H951" s="17">
        <v>601819304</v>
      </c>
      <c r="I951" s="23">
        <v>2017</v>
      </c>
      <c r="J951" s="53"/>
      <c r="K951" s="19">
        <v>0</v>
      </c>
      <c r="L951" s="53"/>
      <c r="M951" s="19">
        <v>0</v>
      </c>
      <c r="N951" s="53"/>
      <c r="O951" s="19">
        <v>0</v>
      </c>
      <c r="P951" s="18"/>
      <c r="Q951" s="19">
        <v>79400</v>
      </c>
      <c r="R951" s="19">
        <v>254904</v>
      </c>
      <c r="S951" s="20">
        <f t="shared" si="28"/>
        <v>0</v>
      </c>
      <c r="T951" s="20">
        <f t="shared" si="29"/>
        <v>0</v>
      </c>
    </row>
    <row r="952" spans="2:20" ht="51" customHeight="1" x14ac:dyDescent="0.2">
      <c r="B952" s="48" t="s">
        <v>313</v>
      </c>
      <c r="C952" s="15" t="s">
        <v>314</v>
      </c>
      <c r="D952" s="22" t="s">
        <v>28</v>
      </c>
      <c r="E952" s="51" t="s">
        <v>786</v>
      </c>
      <c r="F952" s="45" t="s">
        <v>29</v>
      </c>
      <c r="G952" s="16" t="s">
        <v>143</v>
      </c>
      <c r="H952" s="17">
        <v>601819490</v>
      </c>
      <c r="I952" s="23">
        <v>2018</v>
      </c>
      <c r="J952" s="53"/>
      <c r="K952" s="19">
        <v>0</v>
      </c>
      <c r="L952" s="53"/>
      <c r="M952" s="19">
        <v>0</v>
      </c>
      <c r="N952" s="53"/>
      <c r="O952" s="19">
        <v>0</v>
      </c>
      <c r="P952" s="18"/>
      <c r="Q952" s="19">
        <v>92500</v>
      </c>
      <c r="R952" s="19">
        <v>268004</v>
      </c>
      <c r="S952" s="20">
        <f t="shared" si="28"/>
        <v>0</v>
      </c>
      <c r="T952" s="20">
        <f t="shared" si="29"/>
        <v>0</v>
      </c>
    </row>
    <row r="953" spans="2:20" ht="51" customHeight="1" x14ac:dyDescent="0.2">
      <c r="B953" s="48" t="s">
        <v>313</v>
      </c>
      <c r="C953" s="15" t="s">
        <v>314</v>
      </c>
      <c r="D953" s="22" t="s">
        <v>28</v>
      </c>
      <c r="E953" s="51" t="s">
        <v>786</v>
      </c>
      <c r="F953" s="45" t="s">
        <v>29</v>
      </c>
      <c r="G953" s="16" t="s">
        <v>109</v>
      </c>
      <c r="H953" s="17">
        <v>601819305</v>
      </c>
      <c r="I953" s="23">
        <v>2017</v>
      </c>
      <c r="J953" s="53"/>
      <c r="K953" s="19">
        <v>0</v>
      </c>
      <c r="L953" s="53"/>
      <c r="M953" s="19">
        <v>0</v>
      </c>
      <c r="N953" s="53"/>
      <c r="O953" s="19">
        <v>0</v>
      </c>
      <c r="P953" s="18"/>
      <c r="Q953" s="19">
        <v>69200</v>
      </c>
      <c r="R953" s="19">
        <v>244704</v>
      </c>
      <c r="S953" s="20">
        <f t="shared" si="28"/>
        <v>0</v>
      </c>
      <c r="T953" s="20">
        <f t="shared" si="29"/>
        <v>0</v>
      </c>
    </row>
    <row r="954" spans="2:20" ht="76.5" customHeight="1" x14ac:dyDescent="0.2">
      <c r="B954" s="48" t="s">
        <v>313</v>
      </c>
      <c r="C954" s="15" t="s">
        <v>654</v>
      </c>
      <c r="D954" s="22" t="s">
        <v>5</v>
      </c>
      <c r="E954" s="51" t="s">
        <v>16</v>
      </c>
      <c r="F954" s="45" t="s">
        <v>9</v>
      </c>
      <c r="G954" s="16" t="s">
        <v>708</v>
      </c>
      <c r="H954" s="17">
        <v>101119570</v>
      </c>
      <c r="I954" s="23">
        <v>2019</v>
      </c>
      <c r="J954" s="18"/>
      <c r="K954" s="19">
        <v>818.4</v>
      </c>
      <c r="L954" s="18"/>
      <c r="M954" s="19">
        <v>625.19999999999993</v>
      </c>
      <c r="N954" s="18"/>
      <c r="O954" s="19">
        <v>758.4</v>
      </c>
      <c r="P954" s="53"/>
      <c r="Q954" s="19">
        <v>0</v>
      </c>
      <c r="R954" s="19">
        <v>0</v>
      </c>
      <c r="S954" s="20">
        <f t="shared" si="28"/>
        <v>0</v>
      </c>
      <c r="T954" s="20">
        <f t="shared" si="29"/>
        <v>0</v>
      </c>
    </row>
    <row r="955" spans="2:20" ht="51" customHeight="1" x14ac:dyDescent="0.2">
      <c r="B955" s="48" t="s">
        <v>313</v>
      </c>
      <c r="C955" s="15" t="s">
        <v>654</v>
      </c>
      <c r="D955" s="22" t="s">
        <v>5</v>
      </c>
      <c r="E955" s="51" t="s">
        <v>16</v>
      </c>
      <c r="F955" s="45" t="s">
        <v>9</v>
      </c>
      <c r="G955" s="16" t="s">
        <v>709</v>
      </c>
      <c r="H955" s="17">
        <v>101119571</v>
      </c>
      <c r="I955" s="23">
        <v>2019</v>
      </c>
      <c r="J955" s="18"/>
      <c r="K955" s="19">
        <v>818.4</v>
      </c>
      <c r="L955" s="18"/>
      <c r="M955" s="19">
        <v>625.19999999999993</v>
      </c>
      <c r="N955" s="18"/>
      <c r="O955" s="19">
        <v>758.4</v>
      </c>
      <c r="P955" s="53"/>
      <c r="Q955" s="19">
        <v>0</v>
      </c>
      <c r="R955" s="19">
        <v>0</v>
      </c>
      <c r="S955" s="20">
        <f t="shared" si="28"/>
        <v>0</v>
      </c>
      <c r="T955" s="20">
        <f t="shared" si="29"/>
        <v>0</v>
      </c>
    </row>
    <row r="956" spans="2:20" ht="51" customHeight="1" x14ac:dyDescent="0.2">
      <c r="B956" s="48" t="s">
        <v>313</v>
      </c>
      <c r="C956" s="15" t="s">
        <v>654</v>
      </c>
      <c r="D956" s="22" t="s">
        <v>5</v>
      </c>
      <c r="E956" s="51" t="s">
        <v>16</v>
      </c>
      <c r="F956" s="45" t="s">
        <v>9</v>
      </c>
      <c r="G956" s="16" t="s">
        <v>710</v>
      </c>
      <c r="H956" s="17">
        <v>101119830</v>
      </c>
      <c r="I956" s="23">
        <v>2019</v>
      </c>
      <c r="J956" s="18"/>
      <c r="K956" s="19">
        <v>818.4</v>
      </c>
      <c r="L956" s="18"/>
      <c r="M956" s="19">
        <v>625.19999999999993</v>
      </c>
      <c r="N956" s="18"/>
      <c r="O956" s="19">
        <v>758.4</v>
      </c>
      <c r="P956" s="53"/>
      <c r="Q956" s="19">
        <v>0</v>
      </c>
      <c r="R956" s="19">
        <v>0</v>
      </c>
      <c r="S956" s="20">
        <f t="shared" si="28"/>
        <v>0</v>
      </c>
      <c r="T956" s="20">
        <f t="shared" si="29"/>
        <v>0</v>
      </c>
    </row>
    <row r="957" spans="2:20" ht="51" customHeight="1" x14ac:dyDescent="0.2">
      <c r="B957" s="48" t="s">
        <v>315</v>
      </c>
      <c r="C957" s="15" t="s">
        <v>316</v>
      </c>
      <c r="D957" s="22" t="s">
        <v>5</v>
      </c>
      <c r="E957" s="51" t="s">
        <v>786</v>
      </c>
      <c r="F957" s="45" t="s">
        <v>7</v>
      </c>
      <c r="G957" s="16" t="s">
        <v>8</v>
      </c>
      <c r="H957" s="17" t="s">
        <v>453</v>
      </c>
      <c r="I957" s="23" t="s">
        <v>358</v>
      </c>
      <c r="J957" s="18"/>
      <c r="K957" s="19">
        <v>543.4</v>
      </c>
      <c r="L957" s="18"/>
      <c r="M957" s="19">
        <v>415.2</v>
      </c>
      <c r="N957" s="18"/>
      <c r="O957" s="19">
        <v>504</v>
      </c>
      <c r="P957" s="53"/>
      <c r="Q957" s="19">
        <v>0</v>
      </c>
      <c r="R957" s="19">
        <v>0</v>
      </c>
      <c r="S957" s="20">
        <f t="shared" si="28"/>
        <v>0</v>
      </c>
      <c r="T957" s="20">
        <f t="shared" si="29"/>
        <v>0</v>
      </c>
    </row>
    <row r="958" spans="2:20" ht="51" customHeight="1" x14ac:dyDescent="0.2">
      <c r="B958" s="48" t="s">
        <v>315</v>
      </c>
      <c r="C958" s="15" t="s">
        <v>316</v>
      </c>
      <c r="D958" s="22" t="s">
        <v>5</v>
      </c>
      <c r="E958" s="51" t="s">
        <v>786</v>
      </c>
      <c r="F958" s="45" t="s">
        <v>9</v>
      </c>
      <c r="G958" s="16" t="s">
        <v>10</v>
      </c>
      <c r="H958" s="17" t="s">
        <v>452</v>
      </c>
      <c r="I958" s="23" t="s">
        <v>358</v>
      </c>
      <c r="J958" s="18"/>
      <c r="K958" s="19">
        <v>863.5</v>
      </c>
      <c r="L958" s="18"/>
      <c r="M958" s="19">
        <v>660</v>
      </c>
      <c r="N958" s="18"/>
      <c r="O958" s="19">
        <v>800.4</v>
      </c>
      <c r="P958" s="53"/>
      <c r="Q958" s="19">
        <v>0</v>
      </c>
      <c r="R958" s="19">
        <v>0</v>
      </c>
      <c r="S958" s="20">
        <f t="shared" si="28"/>
        <v>0</v>
      </c>
      <c r="T958" s="20">
        <f t="shared" si="29"/>
        <v>0</v>
      </c>
    </row>
    <row r="959" spans="2:20" ht="51" customHeight="1" x14ac:dyDescent="0.2">
      <c r="B959" s="48" t="s">
        <v>315</v>
      </c>
      <c r="C959" s="15" t="s">
        <v>316</v>
      </c>
      <c r="D959" s="22" t="s">
        <v>5</v>
      </c>
      <c r="E959" s="51" t="s">
        <v>786</v>
      </c>
      <c r="F959" s="45" t="s">
        <v>9</v>
      </c>
      <c r="G959" s="16" t="s">
        <v>139</v>
      </c>
      <c r="H959" s="17" t="s">
        <v>398</v>
      </c>
      <c r="I959" s="23" t="s">
        <v>358</v>
      </c>
      <c r="J959" s="18"/>
      <c r="K959" s="19">
        <v>896.5</v>
      </c>
      <c r="L959" s="18"/>
      <c r="M959" s="19">
        <v>685.19999999999993</v>
      </c>
      <c r="N959" s="18"/>
      <c r="O959" s="19">
        <v>831.6</v>
      </c>
      <c r="P959" s="53"/>
      <c r="Q959" s="19">
        <v>0</v>
      </c>
      <c r="R959" s="19">
        <v>0</v>
      </c>
      <c r="S959" s="20">
        <f t="shared" si="28"/>
        <v>0</v>
      </c>
      <c r="T959" s="20">
        <f t="shared" si="29"/>
        <v>0</v>
      </c>
    </row>
    <row r="960" spans="2:20" ht="51" customHeight="1" x14ac:dyDescent="0.2">
      <c r="B960" s="48" t="s">
        <v>315</v>
      </c>
      <c r="C960" s="15" t="s">
        <v>316</v>
      </c>
      <c r="D960" s="22" t="s">
        <v>5</v>
      </c>
      <c r="E960" s="51" t="s">
        <v>786</v>
      </c>
      <c r="F960" s="45" t="s">
        <v>9</v>
      </c>
      <c r="G960" s="16" t="s">
        <v>141</v>
      </c>
      <c r="H960" s="17" t="s">
        <v>444</v>
      </c>
      <c r="I960" s="23" t="s">
        <v>359</v>
      </c>
      <c r="J960" s="18"/>
      <c r="K960" s="19">
        <v>845.9</v>
      </c>
      <c r="L960" s="18"/>
      <c r="M960" s="19">
        <v>645.6</v>
      </c>
      <c r="N960" s="18"/>
      <c r="O960" s="19">
        <v>784.8</v>
      </c>
      <c r="P960" s="53"/>
      <c r="Q960" s="19">
        <v>0</v>
      </c>
      <c r="R960" s="19">
        <v>0</v>
      </c>
      <c r="S960" s="20">
        <f t="shared" si="28"/>
        <v>0</v>
      </c>
      <c r="T960" s="20">
        <f t="shared" si="29"/>
        <v>0</v>
      </c>
    </row>
    <row r="961" spans="2:20" ht="51" customHeight="1" x14ac:dyDescent="0.2">
      <c r="B961" s="48" t="s">
        <v>315</v>
      </c>
      <c r="C961" s="15" t="s">
        <v>316</v>
      </c>
      <c r="D961" s="22" t="s">
        <v>5</v>
      </c>
      <c r="E961" s="51" t="s">
        <v>786</v>
      </c>
      <c r="F961" s="45" t="s">
        <v>9</v>
      </c>
      <c r="G961" s="16" t="s">
        <v>250</v>
      </c>
      <c r="H961" s="17" t="s">
        <v>523</v>
      </c>
      <c r="I961" s="23" t="s">
        <v>358</v>
      </c>
      <c r="J961" s="18"/>
      <c r="K961" s="19">
        <v>817.3</v>
      </c>
      <c r="L961" s="18"/>
      <c r="M961" s="19">
        <v>624</v>
      </c>
      <c r="N961" s="18"/>
      <c r="O961" s="19">
        <v>758.4</v>
      </c>
      <c r="P961" s="53"/>
      <c r="Q961" s="19">
        <v>0</v>
      </c>
      <c r="R961" s="19">
        <v>0</v>
      </c>
      <c r="S961" s="20">
        <f t="shared" si="28"/>
        <v>0</v>
      </c>
      <c r="T961" s="20">
        <f t="shared" si="29"/>
        <v>0</v>
      </c>
    </row>
    <row r="962" spans="2:20" ht="51" customHeight="1" x14ac:dyDescent="0.2">
      <c r="B962" s="48" t="s">
        <v>315</v>
      </c>
      <c r="C962" s="15" t="s">
        <v>316</v>
      </c>
      <c r="D962" s="22" t="s">
        <v>5</v>
      </c>
      <c r="E962" s="51" t="s">
        <v>786</v>
      </c>
      <c r="F962" s="45" t="s">
        <v>9</v>
      </c>
      <c r="G962" s="16" t="s">
        <v>143</v>
      </c>
      <c r="H962" s="17" t="s">
        <v>408</v>
      </c>
      <c r="I962" s="23" t="s">
        <v>358</v>
      </c>
      <c r="J962" s="18"/>
      <c r="K962" s="19">
        <v>898.7</v>
      </c>
      <c r="L962" s="18"/>
      <c r="M962" s="19">
        <v>686.4</v>
      </c>
      <c r="N962" s="18"/>
      <c r="O962" s="19">
        <v>832.8</v>
      </c>
      <c r="P962" s="53"/>
      <c r="Q962" s="19">
        <v>0</v>
      </c>
      <c r="R962" s="19">
        <v>0</v>
      </c>
      <c r="S962" s="20">
        <f t="shared" si="28"/>
        <v>0</v>
      </c>
      <c r="T962" s="20">
        <f t="shared" si="29"/>
        <v>0</v>
      </c>
    </row>
    <row r="963" spans="2:20" ht="51" customHeight="1" x14ac:dyDescent="0.2">
      <c r="B963" s="48" t="s">
        <v>315</v>
      </c>
      <c r="C963" s="15" t="s">
        <v>316</v>
      </c>
      <c r="D963" s="22" t="s">
        <v>5</v>
      </c>
      <c r="E963" s="51" t="s">
        <v>786</v>
      </c>
      <c r="F963" s="45" t="s">
        <v>9</v>
      </c>
      <c r="G963" s="16" t="s">
        <v>152</v>
      </c>
      <c r="H963" s="17" t="s">
        <v>471</v>
      </c>
      <c r="I963" s="23" t="s">
        <v>358</v>
      </c>
      <c r="J963" s="18"/>
      <c r="K963" s="19">
        <v>742.5</v>
      </c>
      <c r="L963" s="18"/>
      <c r="M963" s="19">
        <v>567.6</v>
      </c>
      <c r="N963" s="18"/>
      <c r="O963" s="19">
        <v>688.8</v>
      </c>
      <c r="P963" s="53"/>
      <c r="Q963" s="19">
        <v>0</v>
      </c>
      <c r="R963" s="19">
        <v>0</v>
      </c>
      <c r="S963" s="20">
        <f t="shared" si="28"/>
        <v>0</v>
      </c>
      <c r="T963" s="20">
        <f t="shared" si="29"/>
        <v>0</v>
      </c>
    </row>
    <row r="964" spans="2:20" ht="51" customHeight="1" x14ac:dyDescent="0.2">
      <c r="B964" s="48" t="s">
        <v>315</v>
      </c>
      <c r="C964" s="15" t="s">
        <v>316</v>
      </c>
      <c r="D964" s="22" t="s">
        <v>28</v>
      </c>
      <c r="E964" s="51" t="s">
        <v>786</v>
      </c>
      <c r="F964" s="45" t="s">
        <v>29</v>
      </c>
      <c r="G964" s="16" t="s">
        <v>6</v>
      </c>
      <c r="H964" s="17">
        <v>601819300</v>
      </c>
      <c r="I964" s="23">
        <v>2017</v>
      </c>
      <c r="J964" s="53"/>
      <c r="K964" s="19">
        <v>0</v>
      </c>
      <c r="L964" s="53"/>
      <c r="M964" s="19">
        <v>0</v>
      </c>
      <c r="N964" s="53"/>
      <c r="O964" s="19">
        <v>0</v>
      </c>
      <c r="P964" s="18"/>
      <c r="Q964" s="19">
        <v>81200</v>
      </c>
      <c r="R964" s="19">
        <v>256704</v>
      </c>
      <c r="S964" s="20">
        <f t="shared" si="28"/>
        <v>0</v>
      </c>
      <c r="T964" s="20">
        <f t="shared" si="29"/>
        <v>0</v>
      </c>
    </row>
    <row r="965" spans="2:20" ht="51" customHeight="1" x14ac:dyDescent="0.2">
      <c r="B965" s="48" t="s">
        <v>315</v>
      </c>
      <c r="C965" s="15" t="s">
        <v>316</v>
      </c>
      <c r="D965" s="22" t="s">
        <v>28</v>
      </c>
      <c r="E965" s="51" t="s">
        <v>786</v>
      </c>
      <c r="F965" s="45" t="s">
        <v>29</v>
      </c>
      <c r="G965" s="16" t="s">
        <v>140</v>
      </c>
      <c r="H965" s="17">
        <v>601819304</v>
      </c>
      <c r="I965" s="23">
        <v>2017</v>
      </c>
      <c r="J965" s="53"/>
      <c r="K965" s="19">
        <v>0</v>
      </c>
      <c r="L965" s="53"/>
      <c r="M965" s="19">
        <v>0</v>
      </c>
      <c r="N965" s="53"/>
      <c r="O965" s="19">
        <v>0</v>
      </c>
      <c r="P965" s="18"/>
      <c r="Q965" s="19">
        <v>79400</v>
      </c>
      <c r="R965" s="19">
        <v>254904</v>
      </c>
      <c r="S965" s="20">
        <f t="shared" si="28"/>
        <v>0</v>
      </c>
      <c r="T965" s="20">
        <f t="shared" si="29"/>
        <v>0</v>
      </c>
    </row>
    <row r="966" spans="2:20" ht="51" customHeight="1" x14ac:dyDescent="0.2">
      <c r="B966" s="48" t="s">
        <v>315</v>
      </c>
      <c r="C966" s="15" t="s">
        <v>316</v>
      </c>
      <c r="D966" s="22" t="s">
        <v>28</v>
      </c>
      <c r="E966" s="51" t="s">
        <v>786</v>
      </c>
      <c r="F966" s="45" t="s">
        <v>29</v>
      </c>
      <c r="G966" s="16" t="s">
        <v>143</v>
      </c>
      <c r="H966" s="17">
        <v>601819490</v>
      </c>
      <c r="I966" s="23">
        <v>2018</v>
      </c>
      <c r="J966" s="53"/>
      <c r="K966" s="19">
        <v>0</v>
      </c>
      <c r="L966" s="53"/>
      <c r="M966" s="19">
        <v>0</v>
      </c>
      <c r="N966" s="53"/>
      <c r="O966" s="19">
        <v>0</v>
      </c>
      <c r="P966" s="18"/>
      <c r="Q966" s="19">
        <v>92500</v>
      </c>
      <c r="R966" s="19">
        <v>268004</v>
      </c>
      <c r="S966" s="20">
        <f t="shared" ref="S966:S979" si="30">J966*K966+N966*O966+P966*Q966+L966*M966</f>
        <v>0</v>
      </c>
      <c r="T966" s="20">
        <f t="shared" ref="T966:T979" si="31">J966*K966+N966*O966+P966*R966+L966*M966</f>
        <v>0</v>
      </c>
    </row>
    <row r="967" spans="2:20" ht="38.25" customHeight="1" x14ac:dyDescent="0.2">
      <c r="B967" s="48" t="s">
        <v>315</v>
      </c>
      <c r="C967" s="15" t="s">
        <v>316</v>
      </c>
      <c r="D967" s="22" t="s">
        <v>28</v>
      </c>
      <c r="E967" s="51" t="s">
        <v>786</v>
      </c>
      <c r="F967" s="45" t="s">
        <v>29</v>
      </c>
      <c r="G967" s="16" t="s">
        <v>109</v>
      </c>
      <c r="H967" s="17">
        <v>601819305</v>
      </c>
      <c r="I967" s="23">
        <v>2017</v>
      </c>
      <c r="J967" s="53"/>
      <c r="K967" s="19">
        <v>0</v>
      </c>
      <c r="L967" s="53"/>
      <c r="M967" s="19">
        <v>0</v>
      </c>
      <c r="N967" s="53"/>
      <c r="O967" s="19">
        <v>0</v>
      </c>
      <c r="P967" s="18"/>
      <c r="Q967" s="19">
        <v>69200</v>
      </c>
      <c r="R967" s="19">
        <v>244704</v>
      </c>
      <c r="S967" s="20">
        <f t="shared" si="30"/>
        <v>0</v>
      </c>
      <c r="T967" s="20">
        <f t="shared" si="31"/>
        <v>0</v>
      </c>
    </row>
    <row r="968" spans="2:20" ht="38.25" customHeight="1" x14ac:dyDescent="0.2">
      <c r="B968" s="48" t="s">
        <v>317</v>
      </c>
      <c r="C968" s="15" t="s">
        <v>222</v>
      </c>
      <c r="D968" s="22" t="s">
        <v>5</v>
      </c>
      <c r="E968" s="51" t="s">
        <v>786</v>
      </c>
      <c r="F968" s="45" t="s">
        <v>7</v>
      </c>
      <c r="G968" s="16" t="s">
        <v>8</v>
      </c>
      <c r="H968" s="17" t="s">
        <v>453</v>
      </c>
      <c r="I968" s="23" t="s">
        <v>358</v>
      </c>
      <c r="J968" s="18"/>
      <c r="K968" s="19">
        <v>543.4</v>
      </c>
      <c r="L968" s="18"/>
      <c r="M968" s="19">
        <v>415.2</v>
      </c>
      <c r="N968" s="18"/>
      <c r="O968" s="19">
        <v>504</v>
      </c>
      <c r="P968" s="53"/>
      <c r="Q968" s="19">
        <v>0</v>
      </c>
      <c r="R968" s="19">
        <v>0</v>
      </c>
      <c r="S968" s="20">
        <f t="shared" si="30"/>
        <v>0</v>
      </c>
      <c r="T968" s="20">
        <f t="shared" si="31"/>
        <v>0</v>
      </c>
    </row>
    <row r="969" spans="2:20" ht="38.25" customHeight="1" x14ac:dyDescent="0.2">
      <c r="B969" s="48" t="s">
        <v>317</v>
      </c>
      <c r="C969" s="15" t="s">
        <v>222</v>
      </c>
      <c r="D969" s="22" t="s">
        <v>5</v>
      </c>
      <c r="E969" s="51" t="s">
        <v>786</v>
      </c>
      <c r="F969" s="45" t="s">
        <v>9</v>
      </c>
      <c r="G969" s="16" t="s">
        <v>10</v>
      </c>
      <c r="H969" s="17" t="s">
        <v>452</v>
      </c>
      <c r="I969" s="23" t="s">
        <v>358</v>
      </c>
      <c r="J969" s="18"/>
      <c r="K969" s="19">
        <v>863.5</v>
      </c>
      <c r="L969" s="18"/>
      <c r="M969" s="19">
        <v>660</v>
      </c>
      <c r="N969" s="18"/>
      <c r="O969" s="19">
        <v>800.4</v>
      </c>
      <c r="P969" s="53"/>
      <c r="Q969" s="19">
        <v>0</v>
      </c>
      <c r="R969" s="19">
        <v>0</v>
      </c>
      <c r="S969" s="20">
        <f t="shared" si="30"/>
        <v>0</v>
      </c>
      <c r="T969" s="20">
        <f t="shared" si="31"/>
        <v>0</v>
      </c>
    </row>
    <row r="970" spans="2:20" ht="38.25" customHeight="1" x14ac:dyDescent="0.2">
      <c r="B970" s="48" t="s">
        <v>317</v>
      </c>
      <c r="C970" s="15" t="s">
        <v>222</v>
      </c>
      <c r="D970" s="22" t="s">
        <v>5</v>
      </c>
      <c r="E970" s="51" t="s">
        <v>786</v>
      </c>
      <c r="F970" s="45" t="s">
        <v>9</v>
      </c>
      <c r="G970" s="16" t="s">
        <v>108</v>
      </c>
      <c r="H970" s="17" t="s">
        <v>393</v>
      </c>
      <c r="I970" s="23" t="s">
        <v>358</v>
      </c>
      <c r="J970" s="18"/>
      <c r="K970" s="19">
        <v>893.2</v>
      </c>
      <c r="L970" s="18"/>
      <c r="M970" s="19">
        <v>681.6</v>
      </c>
      <c r="N970" s="18"/>
      <c r="O970" s="19">
        <v>828</v>
      </c>
      <c r="P970" s="53"/>
      <c r="Q970" s="19">
        <v>0</v>
      </c>
      <c r="R970" s="19">
        <v>0</v>
      </c>
      <c r="S970" s="20">
        <f t="shared" si="30"/>
        <v>0</v>
      </c>
      <c r="T970" s="20">
        <f t="shared" si="31"/>
        <v>0</v>
      </c>
    </row>
    <row r="971" spans="2:20" ht="38.25" customHeight="1" x14ac:dyDescent="0.2">
      <c r="B971" s="48" t="s">
        <v>317</v>
      </c>
      <c r="C971" s="15" t="s">
        <v>222</v>
      </c>
      <c r="D971" s="22" t="s">
        <v>5</v>
      </c>
      <c r="E971" s="51" t="s">
        <v>786</v>
      </c>
      <c r="F971" s="45" t="s">
        <v>9</v>
      </c>
      <c r="G971" s="16" t="s">
        <v>151</v>
      </c>
      <c r="H971" s="17" t="s">
        <v>478</v>
      </c>
      <c r="I971" s="23" t="s">
        <v>358</v>
      </c>
      <c r="J971" s="18"/>
      <c r="K971" s="19">
        <v>898.7</v>
      </c>
      <c r="L971" s="18"/>
      <c r="M971" s="19">
        <v>686.4</v>
      </c>
      <c r="N971" s="18"/>
      <c r="O971" s="19">
        <v>832.8</v>
      </c>
      <c r="P971" s="53"/>
      <c r="Q971" s="19">
        <v>0</v>
      </c>
      <c r="R971" s="19">
        <v>0</v>
      </c>
      <c r="S971" s="20">
        <f t="shared" si="30"/>
        <v>0</v>
      </c>
      <c r="T971" s="20">
        <f t="shared" si="31"/>
        <v>0</v>
      </c>
    </row>
    <row r="972" spans="2:20" ht="51" customHeight="1" x14ac:dyDescent="0.2">
      <c r="B972" s="48" t="s">
        <v>317</v>
      </c>
      <c r="C972" s="15" t="s">
        <v>222</v>
      </c>
      <c r="D972" s="22" t="s">
        <v>5</v>
      </c>
      <c r="E972" s="51" t="s">
        <v>786</v>
      </c>
      <c r="F972" s="45" t="s">
        <v>9</v>
      </c>
      <c r="G972" s="16" t="s">
        <v>152</v>
      </c>
      <c r="H972" s="17" t="s">
        <v>471</v>
      </c>
      <c r="I972" s="23" t="s">
        <v>358</v>
      </c>
      <c r="J972" s="18"/>
      <c r="K972" s="19">
        <v>742.5</v>
      </c>
      <c r="L972" s="18"/>
      <c r="M972" s="19">
        <v>567.6</v>
      </c>
      <c r="N972" s="18"/>
      <c r="O972" s="19">
        <v>688.8</v>
      </c>
      <c r="P972" s="53"/>
      <c r="Q972" s="19">
        <v>0</v>
      </c>
      <c r="R972" s="19">
        <v>0</v>
      </c>
      <c r="S972" s="20">
        <f t="shared" si="30"/>
        <v>0</v>
      </c>
      <c r="T972" s="20">
        <f t="shared" si="31"/>
        <v>0</v>
      </c>
    </row>
    <row r="973" spans="2:20" ht="51" customHeight="1" x14ac:dyDescent="0.2">
      <c r="B973" s="48" t="s">
        <v>317</v>
      </c>
      <c r="C973" s="15" t="s">
        <v>222</v>
      </c>
      <c r="D973" s="22" t="s">
        <v>5</v>
      </c>
      <c r="E973" s="51" t="s">
        <v>786</v>
      </c>
      <c r="F973" s="45" t="s">
        <v>9</v>
      </c>
      <c r="G973" s="16" t="s">
        <v>14</v>
      </c>
      <c r="H973" s="17" t="s">
        <v>503</v>
      </c>
      <c r="I973" s="23" t="s">
        <v>358</v>
      </c>
      <c r="J973" s="18"/>
      <c r="K973" s="19">
        <v>678.7</v>
      </c>
      <c r="L973" s="18"/>
      <c r="M973" s="19">
        <v>518.4</v>
      </c>
      <c r="N973" s="18"/>
      <c r="O973" s="19">
        <v>628.79999999999995</v>
      </c>
      <c r="P973" s="53"/>
      <c r="Q973" s="19">
        <v>0</v>
      </c>
      <c r="R973" s="19">
        <v>0</v>
      </c>
      <c r="S973" s="20">
        <f t="shared" si="30"/>
        <v>0</v>
      </c>
      <c r="T973" s="20">
        <f t="shared" si="31"/>
        <v>0</v>
      </c>
    </row>
    <row r="974" spans="2:20" ht="51" customHeight="1" x14ac:dyDescent="0.2">
      <c r="B974" s="48" t="s">
        <v>317</v>
      </c>
      <c r="C974" s="15" t="s">
        <v>222</v>
      </c>
      <c r="D974" s="22" t="s">
        <v>28</v>
      </c>
      <c r="E974" s="51" t="s">
        <v>786</v>
      </c>
      <c r="F974" s="45" t="s">
        <v>29</v>
      </c>
      <c r="G974" s="16" t="s">
        <v>6</v>
      </c>
      <c r="H974" s="17">
        <v>601819300</v>
      </c>
      <c r="I974" s="23">
        <v>2017</v>
      </c>
      <c r="J974" s="53"/>
      <c r="K974" s="19">
        <v>0</v>
      </c>
      <c r="L974" s="53"/>
      <c r="M974" s="19">
        <v>0</v>
      </c>
      <c r="N974" s="53"/>
      <c r="O974" s="19">
        <v>0</v>
      </c>
      <c r="P974" s="18"/>
      <c r="Q974" s="19">
        <v>81200</v>
      </c>
      <c r="R974" s="19">
        <v>256704</v>
      </c>
      <c r="S974" s="20">
        <f t="shared" si="30"/>
        <v>0</v>
      </c>
      <c r="T974" s="20">
        <f t="shared" si="31"/>
        <v>0</v>
      </c>
    </row>
    <row r="975" spans="2:20" ht="51" customHeight="1" x14ac:dyDescent="0.2">
      <c r="B975" s="48" t="s">
        <v>317</v>
      </c>
      <c r="C975" s="15" t="s">
        <v>222</v>
      </c>
      <c r="D975" s="22" t="s">
        <v>28</v>
      </c>
      <c r="E975" s="51" t="s">
        <v>786</v>
      </c>
      <c r="F975" s="45" t="s">
        <v>29</v>
      </c>
      <c r="G975" s="16" t="s">
        <v>11</v>
      </c>
      <c r="H975" s="17">
        <v>601819317</v>
      </c>
      <c r="I975" s="23">
        <v>2017</v>
      </c>
      <c r="J975" s="53"/>
      <c r="K975" s="19">
        <v>0</v>
      </c>
      <c r="L975" s="53"/>
      <c r="M975" s="19">
        <v>0</v>
      </c>
      <c r="N975" s="53"/>
      <c r="O975" s="19">
        <v>0</v>
      </c>
      <c r="P975" s="18"/>
      <c r="Q975" s="19">
        <v>91100</v>
      </c>
      <c r="R975" s="19">
        <v>266604</v>
      </c>
      <c r="S975" s="20">
        <f t="shared" si="30"/>
        <v>0</v>
      </c>
      <c r="T975" s="20">
        <f t="shared" si="31"/>
        <v>0</v>
      </c>
    </row>
    <row r="976" spans="2:20" ht="51" customHeight="1" x14ac:dyDescent="0.2">
      <c r="B976" s="48" t="s">
        <v>317</v>
      </c>
      <c r="C976" s="15" t="s">
        <v>222</v>
      </c>
      <c r="D976" s="22" t="s">
        <v>28</v>
      </c>
      <c r="E976" s="51" t="s">
        <v>786</v>
      </c>
      <c r="F976" s="45" t="s">
        <v>29</v>
      </c>
      <c r="G976" s="16" t="s">
        <v>151</v>
      </c>
      <c r="H976" s="17">
        <v>601819313</v>
      </c>
      <c r="I976" s="23">
        <v>2018</v>
      </c>
      <c r="J976" s="53"/>
      <c r="K976" s="19">
        <v>0</v>
      </c>
      <c r="L976" s="53"/>
      <c r="M976" s="19">
        <v>0</v>
      </c>
      <c r="N976" s="53"/>
      <c r="O976" s="19">
        <v>0</v>
      </c>
      <c r="P976" s="18"/>
      <c r="Q976" s="19">
        <v>58600</v>
      </c>
      <c r="R976" s="19">
        <v>234104</v>
      </c>
      <c r="S976" s="20">
        <f t="shared" si="30"/>
        <v>0</v>
      </c>
      <c r="T976" s="20">
        <f t="shared" si="31"/>
        <v>0</v>
      </c>
    </row>
    <row r="977" spans="2:20" ht="51" x14ac:dyDescent="0.2">
      <c r="B977" s="48" t="s">
        <v>317</v>
      </c>
      <c r="C977" s="15" t="s">
        <v>222</v>
      </c>
      <c r="D977" s="22" t="s">
        <v>28</v>
      </c>
      <c r="E977" s="51" t="s">
        <v>786</v>
      </c>
      <c r="F977" s="45" t="s">
        <v>29</v>
      </c>
      <c r="G977" s="16" t="s">
        <v>109</v>
      </c>
      <c r="H977" s="17">
        <v>601819305</v>
      </c>
      <c r="I977" s="23">
        <v>2017</v>
      </c>
      <c r="J977" s="53"/>
      <c r="K977" s="19">
        <v>0</v>
      </c>
      <c r="L977" s="53"/>
      <c r="M977" s="19">
        <v>0</v>
      </c>
      <c r="N977" s="53"/>
      <c r="O977" s="19">
        <v>0</v>
      </c>
      <c r="P977" s="18"/>
      <c r="Q977" s="19">
        <v>69200</v>
      </c>
      <c r="R977" s="19">
        <v>244704</v>
      </c>
      <c r="S977" s="20">
        <f t="shared" si="30"/>
        <v>0</v>
      </c>
      <c r="T977" s="20">
        <f t="shared" si="31"/>
        <v>0</v>
      </c>
    </row>
    <row r="978" spans="2:20" ht="51" x14ac:dyDescent="0.2">
      <c r="B978" s="48" t="s">
        <v>317</v>
      </c>
      <c r="C978" s="15" t="s">
        <v>222</v>
      </c>
      <c r="D978" s="22" t="s">
        <v>28</v>
      </c>
      <c r="E978" s="51" t="s">
        <v>786</v>
      </c>
      <c r="F978" s="45" t="s">
        <v>29</v>
      </c>
      <c r="G978" s="16" t="s">
        <v>14</v>
      </c>
      <c r="H978" s="17">
        <v>601819460</v>
      </c>
      <c r="I978" s="23">
        <v>2018</v>
      </c>
      <c r="J978" s="53"/>
      <c r="K978" s="19">
        <v>0</v>
      </c>
      <c r="L978" s="53"/>
      <c r="M978" s="19">
        <v>0</v>
      </c>
      <c r="N978" s="53"/>
      <c r="O978" s="19">
        <v>0</v>
      </c>
      <c r="P978" s="18"/>
      <c r="Q978" s="19">
        <v>95900</v>
      </c>
      <c r="R978" s="19">
        <v>271404</v>
      </c>
      <c r="S978" s="20">
        <f t="shared" si="30"/>
        <v>0</v>
      </c>
      <c r="T978" s="20">
        <f t="shared" si="31"/>
        <v>0</v>
      </c>
    </row>
    <row r="979" spans="2:20" ht="51" x14ac:dyDescent="0.2">
      <c r="B979" s="48" t="s">
        <v>317</v>
      </c>
      <c r="C979" s="15" t="s">
        <v>608</v>
      </c>
      <c r="D979" s="22" t="s">
        <v>5</v>
      </c>
      <c r="E979" s="51" t="s">
        <v>16</v>
      </c>
      <c r="F979" s="45" t="s">
        <v>9</v>
      </c>
      <c r="G979" s="16" t="s">
        <v>711</v>
      </c>
      <c r="H979" s="17">
        <v>101119476</v>
      </c>
      <c r="I979" s="23">
        <v>2019</v>
      </c>
      <c r="J979" s="18"/>
      <c r="K979" s="19">
        <v>742.5</v>
      </c>
      <c r="L979" s="18"/>
      <c r="M979" s="19">
        <v>567.6</v>
      </c>
      <c r="N979" s="18"/>
      <c r="O979" s="19">
        <v>688.8</v>
      </c>
      <c r="P979" s="53"/>
      <c r="Q979" s="19">
        <v>0</v>
      </c>
      <c r="R979" s="19">
        <v>0</v>
      </c>
      <c r="S979" s="20">
        <f t="shared" si="30"/>
        <v>0</v>
      </c>
      <c r="T979" s="20">
        <f t="shared" si="31"/>
        <v>0</v>
      </c>
    </row>
  </sheetData>
  <autoFilter ref="B4:T979"/>
  <mergeCells count="3">
    <mergeCell ref="B1:K1"/>
    <mergeCell ref="B3:K3"/>
    <mergeCell ref="D2:G2"/>
  </mergeCells>
  <dataValidations count="4">
    <dataValidation type="whole" allowBlank="1" showInputMessage="1" showErrorMessage="1" errorTitle="Внимание!" error="Можно заказать не более 1 многопользовательской лицензии" promptTitle="Заказ учебного издания" prompt="(1 многопользовательская лицензия)" sqref="P19:P26 P52:P67 P77:P103 P117:P119 P125:P127 P137:P139 P152:P157 P159:P163 P173:P174 P185:P190 P212:P223 P245:P256 P279:P301 P311:P314 P321:P326 P344:P350 P362:P367 P369:P371 P393:P406 P426:P439 P464:P478 P502:P513 P520:P524 P526 P545:P554 P578:P585 P587:P588 P599:P604 P613:P616 P619:P620 P632 P657:P670 P696:P710 P735:P744 P753:P755 P789:P802 P825:P833 P852:P859 P875:P880 P900:P904 P931:P939 P942 P950:P953 P964:P967 P974:P978">
      <formula1>1</formula1>
      <formula2>1</formula2>
    </dataValidation>
    <dataValidation type="whole" operator="greaterThanOrEqual" allowBlank="1" showInputMessage="1" showErrorMessage="1" errorTitle="Внимание!" error="Значение должно быть целым числом" promptTitle="Заказ печатного издания" prompt="(от 1 экземпляра)" sqref="J5:J18 J27:J51 J68:J76 J104:J116 J120:J124 J128:J136 J140:J151 J158 J164:J172 J175:J184 J191:J211 J224:J244 J257:J278 J302:J310 J315:J320 J327:J343 J351:J361 J368 J372:J392 J407:J425 J440:J463 J479:J501 J514:J519 J525 J527:J544 J555:J577 J586 J589:J598 J605:J612 J617:J618 J621:J631 J633:J656 J671:J695 J711:J734 J745:J752 J756:J788 J803:J824 J834:J851 J860:J874 J881:J899 J905:J930 J940:J941 J943:J949 J954:J963 J968:J973 J979">
      <formula1>1</formula1>
    </dataValidation>
    <dataValidation type="whole" operator="greaterThanOrEqual" allowBlank="1" showInputMessage="1" showErrorMessage="1" errorTitle="Внимание!" error="Минимальный заказ  15 доступов" promptTitle="Заказ учебного издания" prompt="Доступ к изданию в электронной библиотеке" sqref="N5:N18 N27:N51 N68:N76 N104:N116 N120:N124 N128:N136 N140:N151 N158 N164:N172 N175:N184 N191:N211 N224:N244 N257:N278 N302:N310 N315:N320 N327:N343 N351:N361 N368 N372:N392 N407:N425 N440:N463 N479:N501 N514:N519 N525 N527:N544 N555:N577 N586 N589:N598 N605:N612 N617:N618 N621:N631 N633:N656 N671:N695 N711:N734 N745:N752 N756:N788 N803:N824 N834:N851 N860:N874 N881:N899 N905:N930 N940:N941 N943:N949 N954:N963 N968:N973 N979 L5:L18 L27:L51 L68:L76 L104:L116 L120:L124 L128:L136 L140:L151 L158 L164:L172 L175:L184 L191:L211 L224:L244 L257:L278 L302:L310 L315:L320 L327:L343 L351:L361 L368 L372:L392 L407:L425 L440:L463 L479:L501 L514:L519 L525 L527:L544 L555:L577 L586 L589:L598 L605:L612 L617:L618 L621:L631 L633:L656 L671:L695 L711:L734 L745:L752 L756:L788 L803:L824 L834:L851 L860:L874 L881:L899 L905:L930 L940:L941 L943:L949 L954:L963 L968:L973 L979">
      <formula1>15</formula1>
    </dataValidation>
    <dataValidation type="whole" allowBlank="1" showInputMessage="1" showErrorMessage="1" errorTitle="Внимание!" error="Для данной ячейки заказ не предусмотрен" promptTitle="Не предусмотрено" sqref="P5:P18 P27:P51 P68:P76 P104:P116 P120:P124 P128:P136 P140:P151 P158 P164:P172 P175:P184 P191:P211 P224:P244 P257:P278 P302:P310 P315:P320 P327:P343 P351:P361 P368 P372:P392 P407:P425 P440:P463 P479:P501 P514:P519 P525 P527:P544 P555:P577 P586 P589:P598 P605:P612 P617:P618 P621:P631 P633:P656 P671:P695 P711:P734 P745:P752 P756:P788 P803:P824 P834:P851 P860:P874 P881:P899 P905:P930 P940:P941 P943:P949 P954:P963 P968:P973 P979 J19:J26 J52:J67 J77:J103 J117:J119 J125:J127 J137:J139 J152:J157 J159:J163 J173:J174 J185:J190 J212:J223 J245:J256 J279:J301 J311:J314 J321:J326 J344:J350 J362:J367 J369:J371 J393:J406 J426:J439 J464:J478 J502:J513 J520:J524 J526 J545:J554 J578:J585 J587:J588 J599:J604 J613:J616 J619:J620 J632 J657:J670 J696:J710 J735:J744 J753:J755 J789:J802 J825:J833 J852:J859 J875:J880 J900:J904 J931:J939 J942 J950:J953 J964:J967 J974:J978 N19:N26 N52:N67 N77:N103 N117:N119 N125:N127 N137:N139 N152:N157 N159:N163 N173:N174 N185:N190 N212:N223 N245:N256 N279:N301 N311:N314 N321:N326 N344:N350 N362:N367 N369:N371 N393:N406 N426:N439 N464:N478 N502:N513 N520:N524 N526 N545:N554 N578:N585 N587:N588 N599:N604 N613:N616 N619:N620 N632 N657:N670 N696:N710 N735:N744 N753:N755 N789:N802 N825:N833 N852:N859 N875:N880 N900:N904 N931:N939 N942 N950:N953 N964:N967 N974:N978 L19:L26 L52:L67 L77:L103 L117:L119 L125:L127 L137:L139 L152:L157 L159:L163 L173:L174 L185:L190 L212:L223 L245:L256 L279:L301 L311:L314 L321:L326 L344:L350 L362:L367 L369:L371 L393:L406 L426:L439 L464:L478 L502:L513 L520:L524 L526 L545:L554 L578:L585 L587:L588 L599:L604 L613:L616 L619:L620 L632 L657:L670 L696:L710 L735:L744 L753:L755 L789:L802 L825:L833 L852:L859 L875:L880 L900:L904 L931:L939 L942 L950:L953 L964:L967 L974:L978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Q47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3" sqref="G3"/>
    </sheetView>
  </sheetViews>
  <sheetFormatPr defaultRowHeight="12.75" x14ac:dyDescent="0.2"/>
  <cols>
    <col min="1" max="1" width="1.33203125" customWidth="1"/>
    <col min="2" max="2" width="26.33203125" customWidth="1"/>
    <col min="3" max="3" width="11.1640625" customWidth="1"/>
    <col min="4" max="4" width="52.6640625" customWidth="1"/>
    <col min="5" max="5" width="13.5" customWidth="1"/>
    <col min="6" max="6" width="13.5" style="54" customWidth="1"/>
    <col min="7" max="8" width="18.1640625" customWidth="1"/>
    <col min="9" max="9" width="19.5" customWidth="1"/>
    <col min="10" max="10" width="18.1640625" customWidth="1"/>
    <col min="11" max="11" width="19.5" customWidth="1"/>
    <col min="12" max="13" width="18.1640625" customWidth="1"/>
    <col min="14" max="16" width="21" customWidth="1"/>
    <col min="17" max="17" width="18.1640625" customWidth="1"/>
    <col min="19" max="19" width="11.33203125" bestFit="1" customWidth="1"/>
    <col min="20" max="20" width="24.33203125" customWidth="1"/>
  </cols>
  <sheetData>
    <row r="1" spans="2:17" ht="79.5" customHeight="1" x14ac:dyDescent="0.2">
      <c r="B1" s="76" t="s">
        <v>873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60"/>
    </row>
    <row r="2" spans="2:17" ht="45" customHeight="1" x14ac:dyDescent="0.2">
      <c r="B2" s="77" t="s">
        <v>791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9">
        <f>SUBTOTAL(9,P4:P47)</f>
        <v>0</v>
      </c>
      <c r="Q2" s="9">
        <f>SUBTOTAL(9,Q4:Q47)</f>
        <v>0</v>
      </c>
    </row>
    <row r="3" spans="2:17" s="59" customFormat="1" ht="63.75" x14ac:dyDescent="0.2">
      <c r="B3" s="8" t="s">
        <v>327</v>
      </c>
      <c r="C3" s="8" t="s">
        <v>326</v>
      </c>
      <c r="D3" s="8" t="s">
        <v>872</v>
      </c>
      <c r="E3" s="8" t="s">
        <v>1</v>
      </c>
      <c r="F3" s="10" t="s">
        <v>2</v>
      </c>
      <c r="G3" s="43" t="s">
        <v>787</v>
      </c>
      <c r="H3" s="12" t="s">
        <v>789</v>
      </c>
      <c r="I3" s="43" t="s">
        <v>793</v>
      </c>
      <c r="J3" s="12" t="s">
        <v>1207</v>
      </c>
      <c r="K3" s="43" t="s">
        <v>793</v>
      </c>
      <c r="L3" s="12" t="s">
        <v>792</v>
      </c>
      <c r="M3" s="43" t="s">
        <v>788</v>
      </c>
      <c r="N3" s="12" t="s">
        <v>781</v>
      </c>
      <c r="O3" s="12" t="s">
        <v>782</v>
      </c>
      <c r="P3" s="13" t="s">
        <v>794</v>
      </c>
      <c r="Q3" s="13" t="s">
        <v>795</v>
      </c>
    </row>
    <row r="4" spans="2:17" ht="51" x14ac:dyDescent="0.2">
      <c r="B4" s="58" t="s">
        <v>5</v>
      </c>
      <c r="C4" s="15" t="s">
        <v>18</v>
      </c>
      <c r="D4" s="16" t="s">
        <v>871</v>
      </c>
      <c r="E4" s="17" t="s">
        <v>870</v>
      </c>
      <c r="F4" s="57" t="s">
        <v>358</v>
      </c>
      <c r="G4" s="18"/>
      <c r="H4" s="19">
        <v>616</v>
      </c>
      <c r="I4" s="18"/>
      <c r="J4" s="55">
        <v>470.4</v>
      </c>
      <c r="K4" s="18"/>
      <c r="L4" s="55">
        <v>571.19999999999993</v>
      </c>
      <c r="M4" s="56"/>
      <c r="N4" s="19">
        <v>0</v>
      </c>
      <c r="O4" s="19">
        <v>0</v>
      </c>
      <c r="P4" s="19">
        <f>G4*H4+K4*L4+M4*N4+I4*J4</f>
        <v>0</v>
      </c>
      <c r="Q4" s="20">
        <f>G4*H4+K4*L4+M4*O4+I4*J4</f>
        <v>0</v>
      </c>
    </row>
    <row r="5" spans="2:17" ht="25.5" x14ac:dyDescent="0.2">
      <c r="B5" s="58" t="s">
        <v>5</v>
      </c>
      <c r="C5" s="15" t="s">
        <v>9</v>
      </c>
      <c r="D5" s="16" t="s">
        <v>869</v>
      </c>
      <c r="E5" s="17" t="s">
        <v>868</v>
      </c>
      <c r="F5" s="57" t="s">
        <v>359</v>
      </c>
      <c r="G5" s="18"/>
      <c r="H5" s="19">
        <v>900</v>
      </c>
      <c r="I5" s="18"/>
      <c r="J5" s="55">
        <v>630</v>
      </c>
      <c r="K5" s="18"/>
      <c r="L5" s="55">
        <v>765.6</v>
      </c>
      <c r="M5" s="56"/>
      <c r="N5" s="19">
        <v>0</v>
      </c>
      <c r="O5" s="19">
        <v>0</v>
      </c>
      <c r="P5" s="19">
        <f t="shared" ref="P5:P47" si="0">G5*H5+K5*L5+M5*N5+I5*J5</f>
        <v>0</v>
      </c>
      <c r="Q5" s="20">
        <f t="shared" ref="Q5:Q47" si="1">G5*H5+K5*L5+M5*O5+I5*J5</f>
        <v>0</v>
      </c>
    </row>
    <row r="6" spans="2:17" ht="25.5" x14ac:dyDescent="0.2">
      <c r="B6" s="58" t="s">
        <v>5</v>
      </c>
      <c r="C6" s="15" t="s">
        <v>9</v>
      </c>
      <c r="D6" s="16" t="s">
        <v>867</v>
      </c>
      <c r="E6" s="17" t="s">
        <v>866</v>
      </c>
      <c r="F6" s="57" t="s">
        <v>359</v>
      </c>
      <c r="G6" s="18"/>
      <c r="H6" s="19">
        <v>825</v>
      </c>
      <c r="I6" s="18"/>
      <c r="J6" s="55">
        <v>630</v>
      </c>
      <c r="K6" s="18"/>
      <c r="L6" s="55">
        <v>765.6</v>
      </c>
      <c r="M6" s="56"/>
      <c r="N6" s="19">
        <v>0</v>
      </c>
      <c r="O6" s="19">
        <v>0</v>
      </c>
      <c r="P6" s="19">
        <f t="shared" si="0"/>
        <v>0</v>
      </c>
      <c r="Q6" s="20">
        <f t="shared" si="1"/>
        <v>0</v>
      </c>
    </row>
    <row r="7" spans="2:17" ht="38.25" x14ac:dyDescent="0.2">
      <c r="B7" s="58" t="s">
        <v>5</v>
      </c>
      <c r="C7" s="15" t="s">
        <v>9</v>
      </c>
      <c r="D7" s="16" t="s">
        <v>865</v>
      </c>
      <c r="E7" s="17" t="s">
        <v>864</v>
      </c>
      <c r="F7" s="57" t="s">
        <v>358</v>
      </c>
      <c r="G7" s="18"/>
      <c r="H7" s="19">
        <v>739.2</v>
      </c>
      <c r="I7" s="18"/>
      <c r="J7" s="55">
        <v>564</v>
      </c>
      <c r="K7" s="18"/>
      <c r="L7" s="55">
        <v>685.19999999999993</v>
      </c>
      <c r="M7" s="56"/>
      <c r="N7" s="19">
        <v>0</v>
      </c>
      <c r="O7" s="19">
        <v>0</v>
      </c>
      <c r="P7" s="19">
        <f t="shared" si="0"/>
        <v>0</v>
      </c>
      <c r="Q7" s="20">
        <f t="shared" si="1"/>
        <v>0</v>
      </c>
    </row>
    <row r="8" spans="2:17" ht="25.5" x14ac:dyDescent="0.2">
      <c r="B8" s="58" t="s">
        <v>5</v>
      </c>
      <c r="C8" s="15" t="s">
        <v>9</v>
      </c>
      <c r="D8" s="16" t="s">
        <v>863</v>
      </c>
      <c r="E8" s="17" t="s">
        <v>862</v>
      </c>
      <c r="F8" s="57" t="s">
        <v>359</v>
      </c>
      <c r="G8" s="18"/>
      <c r="H8" s="19">
        <v>577.5</v>
      </c>
      <c r="I8" s="18"/>
      <c r="J8" s="55">
        <v>441.59999999999997</v>
      </c>
      <c r="K8" s="18"/>
      <c r="L8" s="55">
        <v>535.19999999999993</v>
      </c>
      <c r="M8" s="56"/>
      <c r="N8" s="19">
        <v>0</v>
      </c>
      <c r="O8" s="19">
        <v>0</v>
      </c>
      <c r="P8" s="19">
        <f t="shared" si="0"/>
        <v>0</v>
      </c>
      <c r="Q8" s="20">
        <f t="shared" si="1"/>
        <v>0</v>
      </c>
    </row>
    <row r="9" spans="2:17" ht="25.5" x14ac:dyDescent="0.2">
      <c r="B9" s="58" t="s">
        <v>5</v>
      </c>
      <c r="C9" s="15" t="s">
        <v>9</v>
      </c>
      <c r="D9" s="16" t="s">
        <v>861</v>
      </c>
      <c r="E9" s="17" t="s">
        <v>860</v>
      </c>
      <c r="F9" s="57" t="s">
        <v>359</v>
      </c>
      <c r="G9" s="18"/>
      <c r="H9" s="19">
        <v>691.9</v>
      </c>
      <c r="I9" s="18"/>
      <c r="J9" s="55">
        <v>528</v>
      </c>
      <c r="K9" s="18"/>
      <c r="L9" s="55">
        <v>642</v>
      </c>
      <c r="M9" s="56"/>
      <c r="N9" s="19">
        <v>0</v>
      </c>
      <c r="O9" s="19">
        <v>0</v>
      </c>
      <c r="P9" s="19">
        <f t="shared" si="0"/>
        <v>0</v>
      </c>
      <c r="Q9" s="20">
        <f t="shared" si="1"/>
        <v>0</v>
      </c>
    </row>
    <row r="10" spans="2:17" ht="25.5" x14ac:dyDescent="0.2">
      <c r="B10" s="58" t="s">
        <v>5</v>
      </c>
      <c r="C10" s="15" t="s">
        <v>9</v>
      </c>
      <c r="D10" s="16" t="s">
        <v>859</v>
      </c>
      <c r="E10" s="17" t="s">
        <v>858</v>
      </c>
      <c r="F10" s="57" t="s">
        <v>359</v>
      </c>
      <c r="G10" s="18"/>
      <c r="H10" s="19">
        <v>708.4</v>
      </c>
      <c r="I10" s="18"/>
      <c r="J10" s="55">
        <v>541.19999999999993</v>
      </c>
      <c r="K10" s="18"/>
      <c r="L10" s="55">
        <v>656.4</v>
      </c>
      <c r="M10" s="56"/>
      <c r="N10" s="19">
        <v>0</v>
      </c>
      <c r="O10" s="19">
        <v>0</v>
      </c>
      <c r="P10" s="19">
        <f t="shared" si="0"/>
        <v>0</v>
      </c>
      <c r="Q10" s="20">
        <f t="shared" si="1"/>
        <v>0</v>
      </c>
    </row>
    <row r="11" spans="2:17" ht="25.5" x14ac:dyDescent="0.2">
      <c r="B11" s="58" t="s">
        <v>5</v>
      </c>
      <c r="C11" s="15" t="s">
        <v>9</v>
      </c>
      <c r="D11" s="16" t="s">
        <v>857</v>
      </c>
      <c r="E11" s="17" t="s">
        <v>856</v>
      </c>
      <c r="F11" s="57" t="s">
        <v>358</v>
      </c>
      <c r="G11" s="18"/>
      <c r="H11" s="19">
        <v>697.4</v>
      </c>
      <c r="I11" s="18"/>
      <c r="J11" s="55">
        <v>532.79999999999995</v>
      </c>
      <c r="K11" s="18"/>
      <c r="L11" s="55">
        <v>646.79999999999995</v>
      </c>
      <c r="M11" s="56"/>
      <c r="N11" s="19">
        <v>0</v>
      </c>
      <c r="O11" s="19">
        <v>0</v>
      </c>
      <c r="P11" s="19">
        <f t="shared" si="0"/>
        <v>0</v>
      </c>
      <c r="Q11" s="20">
        <f t="shared" si="1"/>
        <v>0</v>
      </c>
    </row>
    <row r="12" spans="2:17" ht="25.5" x14ac:dyDescent="0.2">
      <c r="B12" s="58" t="s">
        <v>5</v>
      </c>
      <c r="C12" s="15" t="s">
        <v>9</v>
      </c>
      <c r="D12" s="16" t="s">
        <v>855</v>
      </c>
      <c r="E12" s="17" t="s">
        <v>854</v>
      </c>
      <c r="F12" s="57" t="s">
        <v>359</v>
      </c>
      <c r="G12" s="18"/>
      <c r="H12" s="19">
        <v>756.8</v>
      </c>
      <c r="I12" s="18"/>
      <c r="J12" s="55">
        <v>578.4</v>
      </c>
      <c r="K12" s="18"/>
      <c r="L12" s="55">
        <v>702</v>
      </c>
      <c r="M12" s="56"/>
      <c r="N12" s="19">
        <v>0</v>
      </c>
      <c r="O12" s="19">
        <v>0</v>
      </c>
      <c r="P12" s="19">
        <f t="shared" si="0"/>
        <v>0</v>
      </c>
      <c r="Q12" s="20">
        <f t="shared" si="1"/>
        <v>0</v>
      </c>
    </row>
    <row r="13" spans="2:17" ht="25.5" x14ac:dyDescent="0.2">
      <c r="B13" s="58" t="s">
        <v>5</v>
      </c>
      <c r="C13" s="15" t="s">
        <v>9</v>
      </c>
      <c r="D13" s="16" t="s">
        <v>853</v>
      </c>
      <c r="E13" s="17" t="s">
        <v>852</v>
      </c>
      <c r="F13" s="57" t="s">
        <v>358</v>
      </c>
      <c r="G13" s="18"/>
      <c r="H13" s="19">
        <v>1030.7</v>
      </c>
      <c r="I13" s="18"/>
      <c r="J13" s="55">
        <v>787.19999999999993</v>
      </c>
      <c r="K13" s="18"/>
      <c r="L13" s="55">
        <v>955.19999999999993</v>
      </c>
      <c r="M13" s="56"/>
      <c r="N13" s="19">
        <v>0</v>
      </c>
      <c r="O13" s="19">
        <v>0</v>
      </c>
      <c r="P13" s="19">
        <f t="shared" si="0"/>
        <v>0</v>
      </c>
      <c r="Q13" s="20">
        <f t="shared" si="1"/>
        <v>0</v>
      </c>
    </row>
    <row r="14" spans="2:17" ht="25.5" x14ac:dyDescent="0.2">
      <c r="B14" s="58" t="s">
        <v>5</v>
      </c>
      <c r="C14" s="15" t="s">
        <v>9</v>
      </c>
      <c r="D14" s="21" t="s">
        <v>851</v>
      </c>
      <c r="E14" s="17" t="s">
        <v>850</v>
      </c>
      <c r="F14" s="57" t="s">
        <v>359</v>
      </c>
      <c r="G14" s="18"/>
      <c r="H14" s="19">
        <v>803</v>
      </c>
      <c r="I14" s="18"/>
      <c r="J14" s="55">
        <v>613.19999999999993</v>
      </c>
      <c r="K14" s="18"/>
      <c r="L14" s="55">
        <v>745.19999999999993</v>
      </c>
      <c r="M14" s="56"/>
      <c r="N14" s="19">
        <v>0</v>
      </c>
      <c r="O14" s="19">
        <v>0</v>
      </c>
      <c r="P14" s="19">
        <f t="shared" si="0"/>
        <v>0</v>
      </c>
      <c r="Q14" s="20">
        <f t="shared" si="1"/>
        <v>0</v>
      </c>
    </row>
    <row r="15" spans="2:17" ht="25.5" x14ac:dyDescent="0.2">
      <c r="B15" s="58" t="s">
        <v>5</v>
      </c>
      <c r="C15" s="15" t="s">
        <v>9</v>
      </c>
      <c r="D15" s="21" t="s">
        <v>849</v>
      </c>
      <c r="E15" s="17" t="s">
        <v>848</v>
      </c>
      <c r="F15" s="57" t="s">
        <v>359</v>
      </c>
      <c r="G15" s="18"/>
      <c r="H15" s="19">
        <v>847</v>
      </c>
      <c r="I15" s="18"/>
      <c r="J15" s="55">
        <v>646.79999999999995</v>
      </c>
      <c r="K15" s="18"/>
      <c r="L15" s="55">
        <v>786</v>
      </c>
      <c r="M15" s="56"/>
      <c r="N15" s="19">
        <v>0</v>
      </c>
      <c r="O15" s="19">
        <v>0</v>
      </c>
      <c r="P15" s="19">
        <f t="shared" si="0"/>
        <v>0</v>
      </c>
      <c r="Q15" s="20">
        <f t="shared" si="1"/>
        <v>0</v>
      </c>
    </row>
    <row r="16" spans="2:17" ht="25.5" x14ac:dyDescent="0.2">
      <c r="B16" s="58" t="s">
        <v>5</v>
      </c>
      <c r="C16" s="15" t="s">
        <v>9</v>
      </c>
      <c r="D16" s="16" t="s">
        <v>847</v>
      </c>
      <c r="E16" s="17" t="s">
        <v>846</v>
      </c>
      <c r="F16" s="57" t="s">
        <v>358</v>
      </c>
      <c r="G16" s="18"/>
      <c r="H16" s="19">
        <v>893.2</v>
      </c>
      <c r="I16" s="18"/>
      <c r="J16" s="55">
        <v>681.6</v>
      </c>
      <c r="K16" s="18"/>
      <c r="L16" s="55">
        <v>828</v>
      </c>
      <c r="M16" s="56"/>
      <c r="N16" s="19">
        <v>0</v>
      </c>
      <c r="O16" s="19">
        <v>0</v>
      </c>
      <c r="P16" s="19">
        <f t="shared" si="0"/>
        <v>0</v>
      </c>
      <c r="Q16" s="20">
        <f t="shared" si="1"/>
        <v>0</v>
      </c>
    </row>
    <row r="17" spans="2:17" ht="25.5" x14ac:dyDescent="0.2">
      <c r="B17" s="58" t="s">
        <v>5</v>
      </c>
      <c r="C17" s="15" t="s">
        <v>9</v>
      </c>
      <c r="D17" s="16" t="s">
        <v>845</v>
      </c>
      <c r="E17" s="17" t="s">
        <v>844</v>
      </c>
      <c r="F17" s="57" t="s">
        <v>359</v>
      </c>
      <c r="G17" s="18"/>
      <c r="H17" s="19">
        <v>623.70000000000005</v>
      </c>
      <c r="I17" s="18"/>
      <c r="J17" s="55">
        <v>476.4</v>
      </c>
      <c r="K17" s="18"/>
      <c r="L17" s="55">
        <v>578.4</v>
      </c>
      <c r="M17" s="56"/>
      <c r="N17" s="19">
        <v>0</v>
      </c>
      <c r="O17" s="19">
        <v>0</v>
      </c>
      <c r="P17" s="19">
        <f t="shared" si="0"/>
        <v>0</v>
      </c>
      <c r="Q17" s="20">
        <f t="shared" si="1"/>
        <v>0</v>
      </c>
    </row>
    <row r="18" spans="2:17" ht="38.25" x14ac:dyDescent="0.2">
      <c r="B18" s="58" t="s">
        <v>5</v>
      </c>
      <c r="C18" s="15" t="s">
        <v>9</v>
      </c>
      <c r="D18" s="16" t="s">
        <v>843</v>
      </c>
      <c r="E18" s="17" t="s">
        <v>842</v>
      </c>
      <c r="F18" s="57" t="s">
        <v>359</v>
      </c>
      <c r="G18" s="18"/>
      <c r="H18" s="19">
        <v>892.1</v>
      </c>
      <c r="I18" s="18"/>
      <c r="J18" s="55">
        <v>681.6</v>
      </c>
      <c r="K18" s="18"/>
      <c r="L18" s="55">
        <v>826.8</v>
      </c>
      <c r="M18" s="56"/>
      <c r="N18" s="19">
        <v>0</v>
      </c>
      <c r="O18" s="19">
        <v>0</v>
      </c>
      <c r="P18" s="19">
        <f t="shared" si="0"/>
        <v>0</v>
      </c>
      <c r="Q18" s="20">
        <f t="shared" si="1"/>
        <v>0</v>
      </c>
    </row>
    <row r="19" spans="2:17" ht="25.5" x14ac:dyDescent="0.2">
      <c r="B19" s="58" t="s">
        <v>5</v>
      </c>
      <c r="C19" s="15" t="s">
        <v>18</v>
      </c>
      <c r="D19" s="21" t="s">
        <v>841</v>
      </c>
      <c r="E19" s="17" t="s">
        <v>840</v>
      </c>
      <c r="F19" s="57" t="s">
        <v>357</v>
      </c>
      <c r="G19" s="18"/>
      <c r="H19" s="19">
        <v>1045</v>
      </c>
      <c r="I19" s="18"/>
      <c r="J19" s="55">
        <v>798</v>
      </c>
      <c r="K19" s="18"/>
      <c r="L19" s="55">
        <v>969.59999999999991</v>
      </c>
      <c r="M19" s="56"/>
      <c r="N19" s="19">
        <v>0</v>
      </c>
      <c r="O19" s="19">
        <v>0</v>
      </c>
      <c r="P19" s="19">
        <f t="shared" si="0"/>
        <v>0</v>
      </c>
      <c r="Q19" s="20">
        <f t="shared" si="1"/>
        <v>0</v>
      </c>
    </row>
    <row r="20" spans="2:17" ht="25.5" x14ac:dyDescent="0.2">
      <c r="B20" s="58" t="s">
        <v>5</v>
      </c>
      <c r="C20" s="15" t="s">
        <v>18</v>
      </c>
      <c r="D20" s="21" t="s">
        <v>839</v>
      </c>
      <c r="E20" s="17" t="s">
        <v>838</v>
      </c>
      <c r="F20" s="57" t="s">
        <v>357</v>
      </c>
      <c r="G20" s="18"/>
      <c r="H20" s="19">
        <v>1045</v>
      </c>
      <c r="I20" s="18"/>
      <c r="J20" s="55">
        <v>798</v>
      </c>
      <c r="K20" s="18"/>
      <c r="L20" s="55">
        <v>969.59999999999991</v>
      </c>
      <c r="M20" s="56"/>
      <c r="N20" s="19">
        <v>0</v>
      </c>
      <c r="O20" s="19">
        <v>0</v>
      </c>
      <c r="P20" s="19">
        <f t="shared" si="0"/>
        <v>0</v>
      </c>
      <c r="Q20" s="20">
        <f t="shared" si="1"/>
        <v>0</v>
      </c>
    </row>
    <row r="21" spans="2:17" ht="25.5" x14ac:dyDescent="0.2">
      <c r="B21" s="58" t="s">
        <v>5</v>
      </c>
      <c r="C21" s="15" t="s">
        <v>9</v>
      </c>
      <c r="D21" s="16" t="s">
        <v>837</v>
      </c>
      <c r="E21" s="17" t="s">
        <v>836</v>
      </c>
      <c r="F21" s="57" t="s">
        <v>358</v>
      </c>
      <c r="G21" s="18"/>
      <c r="H21" s="19">
        <v>853.6</v>
      </c>
      <c r="I21" s="18"/>
      <c r="J21" s="55">
        <v>651.6</v>
      </c>
      <c r="K21" s="18"/>
      <c r="L21" s="55">
        <v>792</v>
      </c>
      <c r="M21" s="56"/>
      <c r="N21" s="19">
        <v>0</v>
      </c>
      <c r="O21" s="19">
        <v>0</v>
      </c>
      <c r="P21" s="19">
        <f t="shared" si="0"/>
        <v>0</v>
      </c>
      <c r="Q21" s="20">
        <f t="shared" si="1"/>
        <v>0</v>
      </c>
    </row>
    <row r="22" spans="2:17" ht="25.5" x14ac:dyDescent="0.2">
      <c r="B22" s="58" t="s">
        <v>5</v>
      </c>
      <c r="C22" s="15" t="s">
        <v>9</v>
      </c>
      <c r="D22" s="16" t="s">
        <v>835</v>
      </c>
      <c r="E22" s="17" t="s">
        <v>834</v>
      </c>
      <c r="F22" s="57" t="s">
        <v>359</v>
      </c>
      <c r="G22" s="18"/>
      <c r="H22" s="19">
        <v>618.20000000000005</v>
      </c>
      <c r="I22" s="18"/>
      <c r="J22" s="55">
        <v>471.59999999999997</v>
      </c>
      <c r="K22" s="18"/>
      <c r="L22" s="55">
        <v>573.6</v>
      </c>
      <c r="M22" s="56"/>
      <c r="N22" s="19">
        <v>0</v>
      </c>
      <c r="O22" s="19">
        <v>0</v>
      </c>
      <c r="P22" s="19">
        <f t="shared" si="0"/>
        <v>0</v>
      </c>
      <c r="Q22" s="20">
        <f t="shared" si="1"/>
        <v>0</v>
      </c>
    </row>
    <row r="23" spans="2:17" ht="25.5" x14ac:dyDescent="0.2">
      <c r="B23" s="58" t="s">
        <v>5</v>
      </c>
      <c r="C23" s="15" t="s">
        <v>9</v>
      </c>
      <c r="D23" s="16" t="s">
        <v>833</v>
      </c>
      <c r="E23" s="17" t="s">
        <v>832</v>
      </c>
      <c r="F23" s="57" t="s">
        <v>359</v>
      </c>
      <c r="G23" s="18"/>
      <c r="H23" s="19">
        <v>704</v>
      </c>
      <c r="I23" s="18"/>
      <c r="J23" s="55">
        <v>537.6</v>
      </c>
      <c r="K23" s="18"/>
      <c r="L23" s="55">
        <v>652.79999999999995</v>
      </c>
      <c r="M23" s="56"/>
      <c r="N23" s="19">
        <v>0</v>
      </c>
      <c r="O23" s="19">
        <v>0</v>
      </c>
      <c r="P23" s="19">
        <f t="shared" si="0"/>
        <v>0</v>
      </c>
      <c r="Q23" s="20">
        <f t="shared" si="1"/>
        <v>0</v>
      </c>
    </row>
    <row r="24" spans="2:17" ht="25.5" x14ac:dyDescent="0.2">
      <c r="B24" s="58" t="s">
        <v>5</v>
      </c>
      <c r="C24" s="15" t="s">
        <v>9</v>
      </c>
      <c r="D24" s="16" t="s">
        <v>831</v>
      </c>
      <c r="E24" s="17" t="s">
        <v>830</v>
      </c>
      <c r="F24" s="57" t="s">
        <v>359</v>
      </c>
      <c r="G24" s="18"/>
      <c r="H24" s="19">
        <v>639.1</v>
      </c>
      <c r="I24" s="18"/>
      <c r="J24" s="55">
        <v>488.4</v>
      </c>
      <c r="K24" s="18"/>
      <c r="L24" s="55">
        <v>592.79999999999995</v>
      </c>
      <c r="M24" s="56"/>
      <c r="N24" s="19">
        <v>0</v>
      </c>
      <c r="O24" s="19">
        <v>0</v>
      </c>
      <c r="P24" s="19">
        <f t="shared" si="0"/>
        <v>0</v>
      </c>
      <c r="Q24" s="20">
        <f t="shared" si="1"/>
        <v>0</v>
      </c>
    </row>
    <row r="25" spans="2:17" ht="25.5" x14ac:dyDescent="0.2">
      <c r="B25" s="58" t="s">
        <v>5</v>
      </c>
      <c r="C25" s="15" t="s">
        <v>9</v>
      </c>
      <c r="D25" s="16" t="s">
        <v>829</v>
      </c>
      <c r="E25" s="17" t="s">
        <v>828</v>
      </c>
      <c r="F25" s="57" t="s">
        <v>357</v>
      </c>
      <c r="G25" s="18"/>
      <c r="H25" s="19">
        <v>721.6</v>
      </c>
      <c r="I25" s="18"/>
      <c r="J25" s="55">
        <v>550.79999999999995</v>
      </c>
      <c r="K25" s="18"/>
      <c r="L25" s="55">
        <v>669.6</v>
      </c>
      <c r="M25" s="56"/>
      <c r="N25" s="19">
        <v>0</v>
      </c>
      <c r="O25" s="19">
        <v>0</v>
      </c>
      <c r="P25" s="19">
        <f t="shared" si="0"/>
        <v>0</v>
      </c>
      <c r="Q25" s="20">
        <f t="shared" si="1"/>
        <v>0</v>
      </c>
    </row>
    <row r="26" spans="2:17" ht="25.5" x14ac:dyDescent="0.2">
      <c r="B26" s="58" t="s">
        <v>5</v>
      </c>
      <c r="C26" s="15" t="s">
        <v>9</v>
      </c>
      <c r="D26" s="21" t="s">
        <v>827</v>
      </c>
      <c r="E26" s="17" t="s">
        <v>826</v>
      </c>
      <c r="F26" s="57" t="s">
        <v>358</v>
      </c>
      <c r="G26" s="18"/>
      <c r="H26" s="19">
        <v>589.6</v>
      </c>
      <c r="I26" s="18"/>
      <c r="J26" s="55">
        <v>450</v>
      </c>
      <c r="K26" s="18"/>
      <c r="L26" s="55">
        <v>547.19999999999993</v>
      </c>
      <c r="M26" s="56"/>
      <c r="N26" s="19">
        <v>0</v>
      </c>
      <c r="O26" s="19">
        <v>0</v>
      </c>
      <c r="P26" s="19">
        <f t="shared" si="0"/>
        <v>0</v>
      </c>
      <c r="Q26" s="20">
        <f t="shared" si="1"/>
        <v>0</v>
      </c>
    </row>
    <row r="27" spans="2:17" ht="25.5" x14ac:dyDescent="0.2">
      <c r="B27" s="58" t="s">
        <v>5</v>
      </c>
      <c r="C27" s="15" t="s">
        <v>9</v>
      </c>
      <c r="D27" s="21" t="s">
        <v>825</v>
      </c>
      <c r="E27" s="17" t="s">
        <v>824</v>
      </c>
      <c r="F27" s="57" t="s">
        <v>358</v>
      </c>
      <c r="G27" s="18"/>
      <c r="H27" s="19">
        <v>589.6</v>
      </c>
      <c r="I27" s="18"/>
      <c r="J27" s="55">
        <v>450</v>
      </c>
      <c r="K27" s="18"/>
      <c r="L27" s="55">
        <v>547.19999999999993</v>
      </c>
      <c r="M27" s="56"/>
      <c r="N27" s="19">
        <v>0</v>
      </c>
      <c r="O27" s="19">
        <v>0</v>
      </c>
      <c r="P27" s="19">
        <f t="shared" si="0"/>
        <v>0</v>
      </c>
      <c r="Q27" s="20">
        <f t="shared" si="1"/>
        <v>0</v>
      </c>
    </row>
    <row r="28" spans="2:17" ht="38.25" x14ac:dyDescent="0.2">
      <c r="B28" s="58" t="s">
        <v>5</v>
      </c>
      <c r="C28" s="15" t="s">
        <v>9</v>
      </c>
      <c r="D28" s="16" t="s">
        <v>823</v>
      </c>
      <c r="E28" s="17" t="s">
        <v>822</v>
      </c>
      <c r="F28" s="57" t="s">
        <v>358</v>
      </c>
      <c r="G28" s="18"/>
      <c r="H28" s="19">
        <v>709.5</v>
      </c>
      <c r="I28" s="18"/>
      <c r="J28" s="55">
        <v>542.4</v>
      </c>
      <c r="K28" s="18"/>
      <c r="L28" s="55">
        <v>657.6</v>
      </c>
      <c r="M28" s="56"/>
      <c r="N28" s="19">
        <v>0</v>
      </c>
      <c r="O28" s="19">
        <v>0</v>
      </c>
      <c r="P28" s="19">
        <f t="shared" si="0"/>
        <v>0</v>
      </c>
      <c r="Q28" s="20">
        <f t="shared" si="1"/>
        <v>0</v>
      </c>
    </row>
    <row r="29" spans="2:17" ht="38.25" x14ac:dyDescent="0.2">
      <c r="B29" s="58" t="s">
        <v>5</v>
      </c>
      <c r="C29" s="15" t="s">
        <v>9</v>
      </c>
      <c r="D29" s="16" t="s">
        <v>821</v>
      </c>
      <c r="E29" s="17" t="s">
        <v>820</v>
      </c>
      <c r="F29" s="57" t="s">
        <v>359</v>
      </c>
      <c r="G29" s="18"/>
      <c r="H29" s="19">
        <v>646.79999999999995</v>
      </c>
      <c r="I29" s="18"/>
      <c r="J29" s="55">
        <v>494.4</v>
      </c>
      <c r="K29" s="18"/>
      <c r="L29" s="55">
        <v>600</v>
      </c>
      <c r="M29" s="56"/>
      <c r="N29" s="19">
        <v>0</v>
      </c>
      <c r="O29" s="19">
        <v>0</v>
      </c>
      <c r="P29" s="19">
        <f t="shared" si="0"/>
        <v>0</v>
      </c>
      <c r="Q29" s="20">
        <f t="shared" si="1"/>
        <v>0</v>
      </c>
    </row>
    <row r="30" spans="2:17" ht="25.5" x14ac:dyDescent="0.2">
      <c r="B30" s="58" t="s">
        <v>5</v>
      </c>
      <c r="C30" s="15" t="s">
        <v>9</v>
      </c>
      <c r="D30" s="16" t="s">
        <v>819</v>
      </c>
      <c r="E30" s="17" t="s">
        <v>818</v>
      </c>
      <c r="F30" s="57" t="s">
        <v>359</v>
      </c>
      <c r="G30" s="18"/>
      <c r="H30" s="19">
        <v>801.9</v>
      </c>
      <c r="I30" s="18"/>
      <c r="J30" s="55">
        <v>612</v>
      </c>
      <c r="K30" s="18"/>
      <c r="L30" s="55">
        <v>744</v>
      </c>
      <c r="M30" s="56"/>
      <c r="N30" s="19">
        <v>0</v>
      </c>
      <c r="O30" s="19">
        <v>0</v>
      </c>
      <c r="P30" s="19">
        <f t="shared" si="0"/>
        <v>0</v>
      </c>
      <c r="Q30" s="20">
        <f t="shared" si="1"/>
        <v>0</v>
      </c>
    </row>
    <row r="31" spans="2:17" ht="25.5" x14ac:dyDescent="0.2">
      <c r="B31" s="58" t="s">
        <v>5</v>
      </c>
      <c r="C31" s="15" t="s">
        <v>9</v>
      </c>
      <c r="D31" s="16" t="s">
        <v>817</v>
      </c>
      <c r="E31" s="17" t="s">
        <v>816</v>
      </c>
      <c r="F31" s="57" t="s">
        <v>359</v>
      </c>
      <c r="G31" s="18"/>
      <c r="H31" s="19">
        <v>680.9</v>
      </c>
      <c r="I31" s="18"/>
      <c r="J31" s="55">
        <v>519.6</v>
      </c>
      <c r="K31" s="18"/>
      <c r="L31" s="55">
        <v>631.19999999999993</v>
      </c>
      <c r="M31" s="56"/>
      <c r="N31" s="19">
        <v>0</v>
      </c>
      <c r="O31" s="19">
        <v>0</v>
      </c>
      <c r="P31" s="19">
        <f t="shared" si="0"/>
        <v>0</v>
      </c>
      <c r="Q31" s="20">
        <f t="shared" si="1"/>
        <v>0</v>
      </c>
    </row>
    <row r="32" spans="2:17" ht="38.25" x14ac:dyDescent="0.2">
      <c r="B32" s="58" t="s">
        <v>5</v>
      </c>
      <c r="C32" s="15" t="s">
        <v>9</v>
      </c>
      <c r="D32" s="16" t="s">
        <v>815</v>
      </c>
      <c r="E32" s="17" t="s">
        <v>814</v>
      </c>
      <c r="F32" s="57" t="s">
        <v>359</v>
      </c>
      <c r="G32" s="18"/>
      <c r="H32" s="19">
        <v>784.3</v>
      </c>
      <c r="I32" s="18"/>
      <c r="J32" s="55">
        <v>598.79999999999995</v>
      </c>
      <c r="K32" s="18"/>
      <c r="L32" s="55">
        <v>727.19999999999993</v>
      </c>
      <c r="M32" s="56"/>
      <c r="N32" s="19">
        <v>0</v>
      </c>
      <c r="O32" s="19">
        <v>0</v>
      </c>
      <c r="P32" s="19">
        <f t="shared" si="0"/>
        <v>0</v>
      </c>
      <c r="Q32" s="20">
        <f t="shared" si="1"/>
        <v>0</v>
      </c>
    </row>
    <row r="33" spans="2:17" ht="25.5" x14ac:dyDescent="0.2">
      <c r="B33" s="58" t="s">
        <v>5</v>
      </c>
      <c r="C33" s="15" t="s">
        <v>9</v>
      </c>
      <c r="D33" s="16" t="s">
        <v>813</v>
      </c>
      <c r="E33" s="17" t="s">
        <v>812</v>
      </c>
      <c r="F33" s="57" t="s">
        <v>358</v>
      </c>
      <c r="G33" s="18"/>
      <c r="H33" s="19">
        <v>944.9</v>
      </c>
      <c r="I33" s="18"/>
      <c r="J33" s="55">
        <v>721.19999999999993</v>
      </c>
      <c r="K33" s="18"/>
      <c r="L33" s="55">
        <v>876</v>
      </c>
      <c r="M33" s="56"/>
      <c r="N33" s="19">
        <v>0</v>
      </c>
      <c r="O33" s="19">
        <v>0</v>
      </c>
      <c r="P33" s="19">
        <f t="shared" si="0"/>
        <v>0</v>
      </c>
      <c r="Q33" s="20">
        <f t="shared" si="1"/>
        <v>0</v>
      </c>
    </row>
    <row r="34" spans="2:17" ht="25.5" x14ac:dyDescent="0.2">
      <c r="B34" s="58" t="s">
        <v>5</v>
      </c>
      <c r="C34" s="15" t="s">
        <v>9</v>
      </c>
      <c r="D34" s="16" t="s">
        <v>811</v>
      </c>
      <c r="E34" s="17" t="s">
        <v>810</v>
      </c>
      <c r="F34" s="57" t="s">
        <v>359</v>
      </c>
      <c r="G34" s="18"/>
      <c r="H34" s="19">
        <v>610.5</v>
      </c>
      <c r="I34" s="18"/>
      <c r="J34" s="55">
        <v>466.79999999999995</v>
      </c>
      <c r="K34" s="18"/>
      <c r="L34" s="55">
        <v>566.4</v>
      </c>
      <c r="M34" s="56"/>
      <c r="N34" s="19">
        <v>0</v>
      </c>
      <c r="O34" s="19">
        <v>0</v>
      </c>
      <c r="P34" s="19">
        <f t="shared" si="0"/>
        <v>0</v>
      </c>
      <c r="Q34" s="20">
        <f t="shared" si="1"/>
        <v>0</v>
      </c>
    </row>
    <row r="35" spans="2:17" ht="38.25" x14ac:dyDescent="0.2">
      <c r="B35" s="58" t="s">
        <v>28</v>
      </c>
      <c r="C35" s="15" t="s">
        <v>29</v>
      </c>
      <c r="D35" s="16" t="s">
        <v>809</v>
      </c>
      <c r="E35" s="17">
        <v>601817575</v>
      </c>
      <c r="F35" s="57" t="s">
        <v>357</v>
      </c>
      <c r="G35" s="56"/>
      <c r="H35" s="19">
        <v>0</v>
      </c>
      <c r="I35" s="56"/>
      <c r="J35" s="19">
        <v>0</v>
      </c>
      <c r="K35" s="56"/>
      <c r="L35" s="19">
        <v>0</v>
      </c>
      <c r="M35" s="18"/>
      <c r="N35" s="55">
        <f>VLOOKUP(E35,'[1]Прайс-лист'!$E:$M,9,FALSE)</f>
        <v>116100</v>
      </c>
      <c r="O35" s="55">
        <f>VLOOKUP(E35,'[1]Прайс-лист'!$E:$O,11,FALSE)</f>
        <v>291604.28571428574</v>
      </c>
      <c r="P35" s="19">
        <f t="shared" si="0"/>
        <v>0</v>
      </c>
      <c r="Q35" s="20">
        <f t="shared" si="1"/>
        <v>0</v>
      </c>
    </row>
    <row r="36" spans="2:17" ht="38.25" x14ac:dyDescent="0.2">
      <c r="B36" s="58" t="s">
        <v>28</v>
      </c>
      <c r="C36" s="15" t="s">
        <v>29</v>
      </c>
      <c r="D36" s="16" t="s">
        <v>808</v>
      </c>
      <c r="E36" s="17">
        <v>601819055</v>
      </c>
      <c r="F36" s="57" t="s">
        <v>358</v>
      </c>
      <c r="G36" s="56"/>
      <c r="H36" s="19">
        <v>0</v>
      </c>
      <c r="I36" s="56"/>
      <c r="J36" s="19">
        <v>0</v>
      </c>
      <c r="K36" s="56"/>
      <c r="L36" s="19">
        <v>0</v>
      </c>
      <c r="M36" s="18"/>
      <c r="N36" s="55">
        <f>VLOOKUP(E36,'[1]Прайс-лист'!$E:$M,9,FALSE)</f>
        <v>116100</v>
      </c>
      <c r="O36" s="55">
        <f>VLOOKUP(E36,'[1]Прайс-лист'!$E:$O,11,FALSE)</f>
        <v>291604.28571428574</v>
      </c>
      <c r="P36" s="19">
        <f t="shared" si="0"/>
        <v>0</v>
      </c>
      <c r="Q36" s="20">
        <f t="shared" si="1"/>
        <v>0</v>
      </c>
    </row>
    <row r="37" spans="2:17" ht="38.25" x14ac:dyDescent="0.2">
      <c r="B37" s="58" t="s">
        <v>28</v>
      </c>
      <c r="C37" s="15" t="s">
        <v>29</v>
      </c>
      <c r="D37" s="16" t="s">
        <v>807</v>
      </c>
      <c r="E37" s="17">
        <v>601817576</v>
      </c>
      <c r="F37" s="57" t="s">
        <v>357</v>
      </c>
      <c r="G37" s="56"/>
      <c r="H37" s="19">
        <v>0</v>
      </c>
      <c r="I37" s="56"/>
      <c r="J37" s="19">
        <v>0</v>
      </c>
      <c r="K37" s="56"/>
      <c r="L37" s="19">
        <v>0</v>
      </c>
      <c r="M37" s="18"/>
      <c r="N37" s="55">
        <f>VLOOKUP(E37,'[1]Прайс-лист'!$E:$M,9,FALSE)</f>
        <v>118950</v>
      </c>
      <c r="O37" s="55">
        <f>VLOOKUP(E37,'[1]Прайс-лист'!$E:$O,11,FALSE)</f>
        <v>294454.28571428574</v>
      </c>
      <c r="P37" s="19">
        <f t="shared" si="0"/>
        <v>0</v>
      </c>
      <c r="Q37" s="20">
        <f t="shared" si="1"/>
        <v>0</v>
      </c>
    </row>
    <row r="38" spans="2:17" ht="38.25" x14ac:dyDescent="0.2">
      <c r="B38" s="58" t="s">
        <v>28</v>
      </c>
      <c r="C38" s="15" t="s">
        <v>29</v>
      </c>
      <c r="D38" s="16" t="s">
        <v>806</v>
      </c>
      <c r="E38" s="17">
        <v>601819000</v>
      </c>
      <c r="F38" s="57" t="s">
        <v>357</v>
      </c>
      <c r="G38" s="56"/>
      <c r="H38" s="19">
        <v>0</v>
      </c>
      <c r="I38" s="56"/>
      <c r="J38" s="19">
        <v>0</v>
      </c>
      <c r="K38" s="56"/>
      <c r="L38" s="19">
        <v>0</v>
      </c>
      <c r="M38" s="18"/>
      <c r="N38" s="55">
        <f>VLOOKUP(E38,'[1]Прайс-лист'!$E:$M,9,FALSE)</f>
        <v>116100</v>
      </c>
      <c r="O38" s="55">
        <f>VLOOKUP(E38,'[1]Прайс-лист'!$E:$O,11,FALSE)</f>
        <v>291604.28571428574</v>
      </c>
      <c r="P38" s="19">
        <f t="shared" si="0"/>
        <v>0</v>
      </c>
      <c r="Q38" s="20">
        <f t="shared" si="1"/>
        <v>0</v>
      </c>
    </row>
    <row r="39" spans="2:17" ht="38.25" x14ac:dyDescent="0.2">
      <c r="B39" s="58" t="s">
        <v>28</v>
      </c>
      <c r="C39" s="15" t="s">
        <v>29</v>
      </c>
      <c r="D39" s="16" t="s">
        <v>805</v>
      </c>
      <c r="E39" s="17">
        <v>601819071</v>
      </c>
      <c r="F39" s="57" t="s">
        <v>358</v>
      </c>
      <c r="G39" s="56"/>
      <c r="H39" s="19">
        <v>0</v>
      </c>
      <c r="I39" s="56"/>
      <c r="J39" s="19">
        <v>0</v>
      </c>
      <c r="K39" s="56"/>
      <c r="L39" s="19">
        <v>0</v>
      </c>
      <c r="M39" s="18"/>
      <c r="N39" s="55">
        <f>VLOOKUP(E39,'[1]Прайс-лист'!$E:$M,9,FALSE)</f>
        <v>116100</v>
      </c>
      <c r="O39" s="55">
        <f>VLOOKUP(E39,'[1]Прайс-лист'!$E:$O,11,FALSE)</f>
        <v>291604.28571428574</v>
      </c>
      <c r="P39" s="19">
        <f t="shared" si="0"/>
        <v>0</v>
      </c>
      <c r="Q39" s="20">
        <f t="shared" si="1"/>
        <v>0</v>
      </c>
    </row>
    <row r="40" spans="2:17" ht="38.25" x14ac:dyDescent="0.2">
      <c r="B40" s="58" t="s">
        <v>28</v>
      </c>
      <c r="C40" s="15" t="s">
        <v>29</v>
      </c>
      <c r="D40" s="16" t="s">
        <v>804</v>
      </c>
      <c r="E40" s="17">
        <v>601817577</v>
      </c>
      <c r="F40" s="57" t="s">
        <v>357</v>
      </c>
      <c r="G40" s="56"/>
      <c r="H40" s="19">
        <v>0</v>
      </c>
      <c r="I40" s="56"/>
      <c r="J40" s="19">
        <v>0</v>
      </c>
      <c r="K40" s="56"/>
      <c r="L40" s="19">
        <v>0</v>
      </c>
      <c r="M40" s="18"/>
      <c r="N40" s="55">
        <f>VLOOKUP(E40,'[1]Прайс-лист'!$E:$M,9,FALSE)</f>
        <v>96600</v>
      </c>
      <c r="O40" s="55">
        <f>VLOOKUP(E40,'[1]Прайс-лист'!$E:$O,11,FALSE)</f>
        <v>272104.28571428574</v>
      </c>
      <c r="P40" s="19">
        <f t="shared" si="0"/>
        <v>0</v>
      </c>
      <c r="Q40" s="20">
        <f t="shared" si="1"/>
        <v>0</v>
      </c>
    </row>
    <row r="41" spans="2:17" ht="38.25" x14ac:dyDescent="0.2">
      <c r="B41" s="58" t="s">
        <v>28</v>
      </c>
      <c r="C41" s="15" t="s">
        <v>29</v>
      </c>
      <c r="D41" s="16" t="s">
        <v>803</v>
      </c>
      <c r="E41" s="17">
        <v>601819016</v>
      </c>
      <c r="F41" s="57" t="s">
        <v>358</v>
      </c>
      <c r="G41" s="56"/>
      <c r="H41" s="19">
        <v>0</v>
      </c>
      <c r="I41" s="56"/>
      <c r="J41" s="19">
        <v>0</v>
      </c>
      <c r="K41" s="56"/>
      <c r="L41" s="19">
        <v>0</v>
      </c>
      <c r="M41" s="18"/>
      <c r="N41" s="55">
        <f>VLOOKUP(E41,'[1]Прайс-лист'!$E:$M,9,FALSE)</f>
        <v>116100</v>
      </c>
      <c r="O41" s="55">
        <f>VLOOKUP(E41,'[1]Прайс-лист'!$E:$O,11,FALSE)</f>
        <v>291604.28571428574</v>
      </c>
      <c r="P41" s="19">
        <f t="shared" si="0"/>
        <v>0</v>
      </c>
      <c r="Q41" s="20">
        <f t="shared" si="1"/>
        <v>0</v>
      </c>
    </row>
    <row r="42" spans="2:17" ht="38.25" x14ac:dyDescent="0.2">
      <c r="B42" s="58" t="s">
        <v>28</v>
      </c>
      <c r="C42" s="15" t="s">
        <v>29</v>
      </c>
      <c r="D42" s="16" t="s">
        <v>802</v>
      </c>
      <c r="E42" s="17">
        <v>601817562</v>
      </c>
      <c r="F42" s="57" t="s">
        <v>801</v>
      </c>
      <c r="G42" s="56"/>
      <c r="H42" s="19">
        <v>0</v>
      </c>
      <c r="I42" s="56"/>
      <c r="J42" s="19">
        <v>0</v>
      </c>
      <c r="K42" s="56"/>
      <c r="L42" s="19">
        <v>0</v>
      </c>
      <c r="M42" s="18"/>
      <c r="N42" s="55">
        <f>VLOOKUP(E42,'[1]Прайс-лист'!$E:$M,9,FALSE)</f>
        <v>115650</v>
      </c>
      <c r="O42" s="55">
        <f>VLOOKUP(E42,'[1]Прайс-лист'!$E:$O,11,FALSE)</f>
        <v>291154.28571428574</v>
      </c>
      <c r="P42" s="19">
        <f t="shared" si="0"/>
        <v>0</v>
      </c>
      <c r="Q42" s="20">
        <f t="shared" si="1"/>
        <v>0</v>
      </c>
    </row>
    <row r="43" spans="2:17" ht="38.25" x14ac:dyDescent="0.2">
      <c r="B43" s="58" t="s">
        <v>28</v>
      </c>
      <c r="C43" s="15" t="s">
        <v>29</v>
      </c>
      <c r="D43" s="16" t="s">
        <v>800</v>
      </c>
      <c r="E43" s="17">
        <v>601817553</v>
      </c>
      <c r="F43" s="57" t="s">
        <v>357</v>
      </c>
      <c r="G43" s="56"/>
      <c r="H43" s="19">
        <v>0</v>
      </c>
      <c r="I43" s="56"/>
      <c r="J43" s="19">
        <v>0</v>
      </c>
      <c r="K43" s="56"/>
      <c r="L43" s="19">
        <v>0</v>
      </c>
      <c r="M43" s="18"/>
      <c r="N43" s="55">
        <f>VLOOKUP(E43,'[1]Прайс-лист'!$E:$M,9,FALSE)</f>
        <v>108900</v>
      </c>
      <c r="O43" s="55">
        <f>VLOOKUP(E43,'[1]Прайс-лист'!$E:$O,11,FALSE)</f>
        <v>284404.28571428574</v>
      </c>
      <c r="P43" s="19">
        <f t="shared" si="0"/>
        <v>0</v>
      </c>
      <c r="Q43" s="20">
        <f t="shared" si="1"/>
        <v>0</v>
      </c>
    </row>
    <row r="44" spans="2:17" ht="38.25" x14ac:dyDescent="0.2">
      <c r="B44" s="58" t="s">
        <v>28</v>
      </c>
      <c r="C44" s="15" t="s">
        <v>29</v>
      </c>
      <c r="D44" s="16" t="s">
        <v>799</v>
      </c>
      <c r="E44" s="17">
        <v>601817352</v>
      </c>
      <c r="F44" s="57" t="s">
        <v>357</v>
      </c>
      <c r="G44" s="56"/>
      <c r="H44" s="19">
        <v>0</v>
      </c>
      <c r="I44" s="56"/>
      <c r="J44" s="19">
        <v>0</v>
      </c>
      <c r="K44" s="56"/>
      <c r="L44" s="19">
        <v>0</v>
      </c>
      <c r="M44" s="18"/>
      <c r="N44" s="55">
        <f>VLOOKUP(E44,'[1]Прайс-лист'!$E:$M,9,FALSE)</f>
        <v>124050</v>
      </c>
      <c r="O44" s="55">
        <f>VLOOKUP(E44,'[1]Прайс-лист'!$E:$O,11,FALSE)</f>
        <v>299554.28571428574</v>
      </c>
      <c r="P44" s="19">
        <f t="shared" si="0"/>
        <v>0</v>
      </c>
      <c r="Q44" s="20">
        <f t="shared" si="1"/>
        <v>0</v>
      </c>
    </row>
    <row r="45" spans="2:17" ht="38.25" x14ac:dyDescent="0.2">
      <c r="B45" s="58" t="s">
        <v>28</v>
      </c>
      <c r="C45" s="15" t="s">
        <v>29</v>
      </c>
      <c r="D45" s="16" t="s">
        <v>798</v>
      </c>
      <c r="E45" s="17">
        <v>601817351</v>
      </c>
      <c r="F45" s="57" t="s">
        <v>357</v>
      </c>
      <c r="G45" s="56"/>
      <c r="H45" s="19">
        <v>0</v>
      </c>
      <c r="I45" s="56"/>
      <c r="J45" s="19">
        <v>0</v>
      </c>
      <c r="K45" s="56"/>
      <c r="L45" s="19">
        <v>0</v>
      </c>
      <c r="M45" s="18"/>
      <c r="N45" s="55">
        <f>VLOOKUP(E45,'[1]Прайс-лист'!$E:$M,9,FALSE)</f>
        <v>133650</v>
      </c>
      <c r="O45" s="55">
        <f>VLOOKUP(E45,'[1]Прайс-лист'!$E:$O,11,FALSE)</f>
        <v>309154.28571428574</v>
      </c>
      <c r="P45" s="19">
        <f t="shared" si="0"/>
        <v>0</v>
      </c>
      <c r="Q45" s="20">
        <f t="shared" si="1"/>
        <v>0</v>
      </c>
    </row>
    <row r="46" spans="2:17" ht="38.25" x14ac:dyDescent="0.2">
      <c r="B46" s="58" t="s">
        <v>28</v>
      </c>
      <c r="C46" s="15" t="s">
        <v>29</v>
      </c>
      <c r="D46" s="16" t="s">
        <v>797</v>
      </c>
      <c r="E46" s="17">
        <v>601819037</v>
      </c>
      <c r="F46" s="57" t="s">
        <v>358</v>
      </c>
      <c r="G46" s="56"/>
      <c r="H46" s="19">
        <v>0</v>
      </c>
      <c r="I46" s="56"/>
      <c r="J46" s="19">
        <v>0</v>
      </c>
      <c r="K46" s="56"/>
      <c r="L46" s="19">
        <v>0</v>
      </c>
      <c r="M46" s="18"/>
      <c r="N46" s="55">
        <f>VLOOKUP(E46,'[1]Прайс-лист'!$E:$M,9,FALSE)</f>
        <v>116100</v>
      </c>
      <c r="O46" s="55">
        <f>VLOOKUP(E46,'[1]Прайс-лист'!$E:$O,11,FALSE)</f>
        <v>291604.28571428574</v>
      </c>
      <c r="P46" s="19">
        <f t="shared" si="0"/>
        <v>0</v>
      </c>
      <c r="Q46" s="20">
        <f t="shared" si="1"/>
        <v>0</v>
      </c>
    </row>
    <row r="47" spans="2:17" ht="38.25" x14ac:dyDescent="0.2">
      <c r="B47" s="58" t="s">
        <v>28</v>
      </c>
      <c r="C47" s="15" t="s">
        <v>29</v>
      </c>
      <c r="D47" s="16" t="s">
        <v>796</v>
      </c>
      <c r="E47" s="17">
        <v>601819015</v>
      </c>
      <c r="F47" s="57" t="s">
        <v>357</v>
      </c>
      <c r="G47" s="56"/>
      <c r="H47" s="19">
        <v>0</v>
      </c>
      <c r="I47" s="56"/>
      <c r="J47" s="19">
        <v>0</v>
      </c>
      <c r="K47" s="56"/>
      <c r="L47" s="19">
        <v>0</v>
      </c>
      <c r="M47" s="18"/>
      <c r="N47" s="55">
        <f>VLOOKUP(E47,'[1]Прайс-лист'!$E:$M,9,FALSE)</f>
        <v>113250</v>
      </c>
      <c r="O47" s="55">
        <f>VLOOKUP(E47,'[1]Прайс-лист'!$E:$O,11,FALSE)</f>
        <v>288754.28571428574</v>
      </c>
      <c r="P47" s="19">
        <f t="shared" si="0"/>
        <v>0</v>
      </c>
      <c r="Q47" s="20">
        <f t="shared" si="1"/>
        <v>0</v>
      </c>
    </row>
  </sheetData>
  <autoFilter ref="B3:Q47"/>
  <mergeCells count="2">
    <mergeCell ref="B2:O2"/>
    <mergeCell ref="B1:O1"/>
  </mergeCells>
  <dataValidations count="4">
    <dataValidation type="whole" operator="greaterThanOrEqual" allowBlank="1" showInputMessage="1" showErrorMessage="1" errorTitle="Внимание!" error="Минимально 1 экземпляр" promptTitle="Заказ печатного издания" prompt="(минимально 1 экземпляр)" sqref="G4:G34">
      <formula1>1</formula1>
    </dataValidation>
    <dataValidation type="whole" operator="equal" allowBlank="1" showInputMessage="1" showErrorMessage="1" errorTitle="Внимание!" error="Ввод значения не предусмотрен" promptTitle="Не предусмотрено" prompt="Ввод значения не предусмотрен" sqref="G35:G47 K35:K47 M4:M34 I35:I47">
      <formula1>0</formula1>
    </dataValidation>
    <dataValidation type="whole" allowBlank="1" showInputMessage="1" showErrorMessage="1" errorTitle="Внимание!" error="Можно заказать не более 1 многопользовательской лицензии" promptTitle="Заказ учебного издания" prompt="(1 многопользовательская лицензия)" sqref="M35:M47">
      <formula1>1</formula1>
      <formula2>1</formula2>
    </dataValidation>
    <dataValidation type="whole" operator="greaterThanOrEqual" allowBlank="1" showInputMessage="1" showErrorMessage="1" errorTitle="Внимание!" error="Минимальный заказ  15 доступов" promptTitle="Заказ учебного издания" prompt="Доступ к изданию в электронной библиотеке" sqref="K4:K34 I4:I34">
      <formula1>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D397"/>
  <sheetViews>
    <sheetView workbookViewId="0">
      <selection activeCell="B255" sqref="B255"/>
    </sheetView>
  </sheetViews>
  <sheetFormatPr defaultRowHeight="15.75" x14ac:dyDescent="0.2"/>
  <cols>
    <col min="1" max="1" width="5" style="64" customWidth="1"/>
    <col min="2" max="2" width="1.83203125" style="66" customWidth="1"/>
    <col min="3" max="3" width="94.5" style="64" customWidth="1"/>
    <col min="4" max="4" width="32.83203125" style="64" customWidth="1"/>
    <col min="5" max="16384" width="9.33203125" style="64"/>
  </cols>
  <sheetData>
    <row r="1" spans="2:4" ht="21" x14ac:dyDescent="0.2">
      <c r="B1" s="63" t="s">
        <v>1205</v>
      </c>
    </row>
    <row r="3" spans="2:4" x14ac:dyDescent="0.2">
      <c r="B3" s="65" t="s">
        <v>1002</v>
      </c>
    </row>
    <row r="4" spans="2:4" x14ac:dyDescent="0.2">
      <c r="C4" s="67" t="s">
        <v>1006</v>
      </c>
      <c r="D4" s="67" t="s">
        <v>876</v>
      </c>
    </row>
    <row r="5" spans="2:4" ht="25.5" x14ac:dyDescent="0.2">
      <c r="C5" s="67" t="s">
        <v>1005</v>
      </c>
      <c r="D5" s="67" t="s">
        <v>876</v>
      </c>
    </row>
    <row r="6" spans="2:4" ht="25.5" x14ac:dyDescent="0.2">
      <c r="C6" s="67" t="s">
        <v>1009</v>
      </c>
      <c r="D6" s="67" t="s">
        <v>876</v>
      </c>
    </row>
    <row r="7" spans="2:4" x14ac:dyDescent="0.2">
      <c r="C7" s="67" t="s">
        <v>1008</v>
      </c>
      <c r="D7" s="67" t="s">
        <v>876</v>
      </c>
    </row>
    <row r="8" spans="2:4" x14ac:dyDescent="0.2">
      <c r="C8" s="67" t="s">
        <v>1007</v>
      </c>
      <c r="D8" s="67" t="s">
        <v>876</v>
      </c>
    </row>
    <row r="9" spans="2:4" ht="25.5" x14ac:dyDescent="0.2">
      <c r="C9" s="67" t="s">
        <v>1004</v>
      </c>
      <c r="D9" s="67" t="s">
        <v>876</v>
      </c>
    </row>
    <row r="10" spans="2:4" x14ac:dyDescent="0.2">
      <c r="C10" s="67" t="s">
        <v>1003</v>
      </c>
      <c r="D10" s="67" t="s">
        <v>876</v>
      </c>
    </row>
    <row r="13" spans="2:4" x14ac:dyDescent="0.2">
      <c r="B13" s="65" t="s">
        <v>721</v>
      </c>
    </row>
    <row r="14" spans="2:4" x14ac:dyDescent="0.2">
      <c r="C14" s="67" t="s">
        <v>1013</v>
      </c>
      <c r="D14" s="68" t="s">
        <v>876</v>
      </c>
    </row>
    <row r="15" spans="2:4" x14ac:dyDescent="0.2">
      <c r="B15" s="65"/>
      <c r="C15" s="67" t="s">
        <v>1017</v>
      </c>
      <c r="D15" s="68" t="s">
        <v>876</v>
      </c>
    </row>
    <row r="16" spans="2:4" x14ac:dyDescent="0.2">
      <c r="B16" s="65"/>
      <c r="C16" s="67" t="s">
        <v>1018</v>
      </c>
      <c r="D16" s="68" t="s">
        <v>876</v>
      </c>
    </row>
    <row r="17" spans="2:4" ht="25.5" x14ac:dyDescent="0.2">
      <c r="B17" s="65"/>
      <c r="C17" s="67" t="s">
        <v>1014</v>
      </c>
      <c r="D17" s="68" t="s">
        <v>876</v>
      </c>
    </row>
    <row r="18" spans="2:4" x14ac:dyDescent="0.2">
      <c r="B18" s="65"/>
      <c r="C18" s="67" t="s">
        <v>1019</v>
      </c>
      <c r="D18" s="68" t="s">
        <v>876</v>
      </c>
    </row>
    <row r="19" spans="2:4" x14ac:dyDescent="0.2">
      <c r="B19" s="65"/>
      <c r="C19" s="67" t="s">
        <v>1010</v>
      </c>
      <c r="D19" s="68" t="s">
        <v>876</v>
      </c>
    </row>
    <row r="20" spans="2:4" x14ac:dyDescent="0.2">
      <c r="B20" s="65"/>
      <c r="C20" s="67" t="s">
        <v>1012</v>
      </c>
      <c r="D20" s="68" t="s">
        <v>876</v>
      </c>
    </row>
    <row r="21" spans="2:4" x14ac:dyDescent="0.2">
      <c r="B21" s="65"/>
      <c r="C21" s="67" t="s">
        <v>1016</v>
      </c>
      <c r="D21" s="68" t="s">
        <v>876</v>
      </c>
    </row>
    <row r="22" spans="2:4" x14ac:dyDescent="0.2">
      <c r="B22" s="65"/>
      <c r="C22" s="67" t="s">
        <v>1015</v>
      </c>
      <c r="D22" s="68" t="s">
        <v>876</v>
      </c>
    </row>
    <row r="23" spans="2:4" x14ac:dyDescent="0.2">
      <c r="B23" s="65"/>
      <c r="C23" s="67" t="s">
        <v>1011</v>
      </c>
      <c r="D23" s="68" t="s">
        <v>876</v>
      </c>
    </row>
    <row r="24" spans="2:4" x14ac:dyDescent="0.2">
      <c r="B24" s="65"/>
      <c r="C24" s="67"/>
      <c r="D24" s="68"/>
    </row>
    <row r="25" spans="2:4" x14ac:dyDescent="0.2">
      <c r="B25" s="65" t="s">
        <v>722</v>
      </c>
      <c r="C25" s="67"/>
      <c r="D25" s="68"/>
    </row>
    <row r="26" spans="2:4" x14ac:dyDescent="0.2">
      <c r="C26" s="67" t="s">
        <v>1021</v>
      </c>
      <c r="D26" s="68" t="s">
        <v>876</v>
      </c>
    </row>
    <row r="27" spans="2:4" x14ac:dyDescent="0.2">
      <c r="B27" s="65"/>
      <c r="C27" s="67" t="s">
        <v>1025</v>
      </c>
      <c r="D27" s="68" t="s">
        <v>876</v>
      </c>
    </row>
    <row r="28" spans="2:4" x14ac:dyDescent="0.2">
      <c r="B28" s="65"/>
      <c r="C28" s="67" t="s">
        <v>1020</v>
      </c>
      <c r="D28" s="68" t="s">
        <v>876</v>
      </c>
    </row>
    <row r="29" spans="2:4" x14ac:dyDescent="0.2">
      <c r="B29" s="65"/>
      <c r="C29" s="67" t="s">
        <v>1022</v>
      </c>
      <c r="D29" s="68" t="s">
        <v>876</v>
      </c>
    </row>
    <row r="30" spans="2:4" x14ac:dyDescent="0.2">
      <c r="B30" s="65"/>
      <c r="C30" s="67" t="s">
        <v>1023</v>
      </c>
      <c r="D30" s="68" t="s">
        <v>876</v>
      </c>
    </row>
    <row r="31" spans="2:4" x14ac:dyDescent="0.2">
      <c r="B31" s="65"/>
      <c r="C31" s="67" t="s">
        <v>1026</v>
      </c>
      <c r="D31" s="68" t="s">
        <v>876</v>
      </c>
    </row>
    <row r="32" spans="2:4" x14ac:dyDescent="0.2">
      <c r="B32" s="65"/>
      <c r="C32" s="67" t="s">
        <v>1027</v>
      </c>
      <c r="D32" s="68" t="s">
        <v>876</v>
      </c>
    </row>
    <row r="33" spans="2:4" x14ac:dyDescent="0.2">
      <c r="B33" s="65"/>
      <c r="C33" s="67" t="s">
        <v>1024</v>
      </c>
      <c r="D33" s="68" t="s">
        <v>876</v>
      </c>
    </row>
    <row r="34" spans="2:4" x14ac:dyDescent="0.2">
      <c r="B34" s="65"/>
      <c r="C34" s="67"/>
      <c r="D34" s="68"/>
    </row>
    <row r="35" spans="2:4" x14ac:dyDescent="0.2">
      <c r="B35" s="65" t="s">
        <v>723</v>
      </c>
      <c r="C35" s="67"/>
      <c r="D35" s="68"/>
    </row>
    <row r="36" spans="2:4" x14ac:dyDescent="0.2">
      <c r="C36" s="67" t="s">
        <v>1028</v>
      </c>
      <c r="D36" s="67" t="s">
        <v>876</v>
      </c>
    </row>
    <row r="37" spans="2:4" x14ac:dyDescent="0.2">
      <c r="B37" s="65"/>
      <c r="C37" s="67" t="s">
        <v>1032</v>
      </c>
      <c r="D37" s="67" t="s">
        <v>876</v>
      </c>
    </row>
    <row r="38" spans="2:4" x14ac:dyDescent="0.2">
      <c r="B38" s="65"/>
      <c r="C38" s="67" t="s">
        <v>1031</v>
      </c>
      <c r="D38" s="67" t="s">
        <v>876</v>
      </c>
    </row>
    <row r="39" spans="2:4" x14ac:dyDescent="0.2">
      <c r="B39" s="65"/>
      <c r="C39" s="67" t="s">
        <v>1029</v>
      </c>
      <c r="D39" s="67" t="s">
        <v>876</v>
      </c>
    </row>
    <row r="40" spans="2:4" x14ac:dyDescent="0.2">
      <c r="B40" s="65"/>
      <c r="C40" s="67" t="s">
        <v>1034</v>
      </c>
      <c r="D40" s="67" t="s">
        <v>876</v>
      </c>
    </row>
    <row r="41" spans="2:4" x14ac:dyDescent="0.2">
      <c r="B41" s="65"/>
      <c r="C41" s="67" t="s">
        <v>1033</v>
      </c>
      <c r="D41" s="67" t="s">
        <v>876</v>
      </c>
    </row>
    <row r="42" spans="2:4" x14ac:dyDescent="0.2">
      <c r="B42" s="65"/>
      <c r="C42" s="67" t="s">
        <v>1030</v>
      </c>
      <c r="D42" s="67" t="s">
        <v>876</v>
      </c>
    </row>
    <row r="43" spans="2:4" x14ac:dyDescent="0.2">
      <c r="B43" s="65"/>
      <c r="C43" s="67"/>
      <c r="D43" s="68"/>
    </row>
    <row r="44" spans="2:4" x14ac:dyDescent="0.2">
      <c r="B44" s="65" t="s">
        <v>874</v>
      </c>
      <c r="C44" s="67"/>
      <c r="D44" s="68"/>
    </row>
    <row r="45" spans="2:4" x14ac:dyDescent="0.2">
      <c r="C45" s="67" t="s">
        <v>875</v>
      </c>
      <c r="D45" s="67" t="s">
        <v>876</v>
      </c>
    </row>
    <row r="46" spans="2:4" x14ac:dyDescent="0.2">
      <c r="B46" s="65"/>
      <c r="C46" s="67" t="s">
        <v>877</v>
      </c>
      <c r="D46" s="67" t="s">
        <v>876</v>
      </c>
    </row>
    <row r="47" spans="2:4" x14ac:dyDescent="0.2">
      <c r="B47" s="65"/>
      <c r="C47" s="67"/>
      <c r="D47" s="68"/>
    </row>
    <row r="48" spans="2:4" x14ac:dyDescent="0.2">
      <c r="B48" s="65" t="s">
        <v>726</v>
      </c>
      <c r="C48" s="67"/>
      <c r="D48" s="68"/>
    </row>
    <row r="49" spans="2:4" ht="25.5" x14ac:dyDescent="0.2">
      <c r="C49" s="67" t="s">
        <v>886</v>
      </c>
      <c r="D49" s="67" t="s">
        <v>876</v>
      </c>
    </row>
    <row r="50" spans="2:4" ht="25.5" x14ac:dyDescent="0.2">
      <c r="B50" s="65"/>
      <c r="C50" s="67" t="s">
        <v>880</v>
      </c>
      <c r="D50" s="67" t="s">
        <v>876</v>
      </c>
    </row>
    <row r="51" spans="2:4" ht="25.5" x14ac:dyDescent="0.2">
      <c r="B51" s="65"/>
      <c r="C51" s="67" t="s">
        <v>883</v>
      </c>
      <c r="D51" s="67" t="s">
        <v>876</v>
      </c>
    </row>
    <row r="52" spans="2:4" x14ac:dyDescent="0.2">
      <c r="B52" s="65"/>
      <c r="C52" s="67" t="s">
        <v>882</v>
      </c>
      <c r="D52" s="67" t="s">
        <v>876</v>
      </c>
    </row>
    <row r="53" spans="2:4" x14ac:dyDescent="0.2">
      <c r="B53" s="65"/>
      <c r="C53" s="67" t="s">
        <v>887</v>
      </c>
      <c r="D53" s="67" t="s">
        <v>876</v>
      </c>
    </row>
    <row r="54" spans="2:4" ht="25.5" x14ac:dyDescent="0.2">
      <c r="B54" s="65"/>
      <c r="C54" s="67" t="s">
        <v>879</v>
      </c>
      <c r="D54" s="67" t="s">
        <v>876</v>
      </c>
    </row>
    <row r="55" spans="2:4" x14ac:dyDescent="0.2">
      <c r="B55" s="65"/>
      <c r="C55" s="67" t="s">
        <v>881</v>
      </c>
      <c r="D55" s="67" t="s">
        <v>876</v>
      </c>
    </row>
    <row r="56" spans="2:4" x14ac:dyDescent="0.2">
      <c r="B56" s="65"/>
      <c r="C56" s="67" t="s">
        <v>888</v>
      </c>
      <c r="D56" s="67" t="s">
        <v>876</v>
      </c>
    </row>
    <row r="57" spans="2:4" x14ac:dyDescent="0.2">
      <c r="B57" s="65"/>
      <c r="C57" s="67" t="s">
        <v>885</v>
      </c>
      <c r="D57" s="67" t="s">
        <v>876</v>
      </c>
    </row>
    <row r="58" spans="2:4" ht="25.5" x14ac:dyDescent="0.2">
      <c r="B58" s="65"/>
      <c r="C58" s="67" t="s">
        <v>889</v>
      </c>
      <c r="D58" s="67" t="s">
        <v>876</v>
      </c>
    </row>
    <row r="59" spans="2:4" x14ac:dyDescent="0.2">
      <c r="B59" s="65"/>
      <c r="C59" s="67" t="s">
        <v>878</v>
      </c>
      <c r="D59" s="67" t="s">
        <v>876</v>
      </c>
    </row>
    <row r="60" spans="2:4" x14ac:dyDescent="0.2">
      <c r="B60" s="65"/>
      <c r="C60" s="67" t="s">
        <v>884</v>
      </c>
      <c r="D60" s="67" t="s">
        <v>876</v>
      </c>
    </row>
    <row r="61" spans="2:4" x14ac:dyDescent="0.2">
      <c r="B61" s="65"/>
      <c r="C61" s="67" t="s">
        <v>890</v>
      </c>
      <c r="D61" s="67" t="s">
        <v>876</v>
      </c>
    </row>
    <row r="62" spans="2:4" ht="25.5" x14ac:dyDescent="0.2">
      <c r="C62" s="67" t="s">
        <v>891</v>
      </c>
      <c r="D62" s="67" t="s">
        <v>892</v>
      </c>
    </row>
    <row r="63" spans="2:4" ht="25.5" x14ac:dyDescent="0.2">
      <c r="C63" s="67" t="s">
        <v>893</v>
      </c>
      <c r="D63" s="67" t="s">
        <v>892</v>
      </c>
    </row>
    <row r="64" spans="2:4" ht="25.5" x14ac:dyDescent="0.2">
      <c r="C64" s="67" t="s">
        <v>894</v>
      </c>
      <c r="D64" s="67" t="s">
        <v>892</v>
      </c>
    </row>
    <row r="65" spans="2:4" ht="25.5" x14ac:dyDescent="0.2">
      <c r="C65" s="67" t="s">
        <v>895</v>
      </c>
      <c r="D65" s="67" t="s">
        <v>892</v>
      </c>
    </row>
    <row r="66" spans="2:4" ht="25.5" x14ac:dyDescent="0.2">
      <c r="C66" s="67" t="s">
        <v>896</v>
      </c>
      <c r="D66" s="67" t="s">
        <v>892</v>
      </c>
    </row>
    <row r="67" spans="2:4" x14ac:dyDescent="0.2">
      <c r="C67" s="67"/>
      <c r="D67" s="68"/>
    </row>
    <row r="68" spans="2:4" x14ac:dyDescent="0.2">
      <c r="B68" s="65" t="s">
        <v>715</v>
      </c>
      <c r="C68" s="67"/>
      <c r="D68" s="68"/>
    </row>
    <row r="69" spans="2:4" x14ac:dyDescent="0.2">
      <c r="C69" s="67" t="s">
        <v>1175</v>
      </c>
      <c r="D69" s="67" t="s">
        <v>876</v>
      </c>
    </row>
    <row r="70" spans="2:4" x14ac:dyDescent="0.2">
      <c r="C70" s="67" t="s">
        <v>1186</v>
      </c>
      <c r="D70" s="67" t="s">
        <v>876</v>
      </c>
    </row>
    <row r="71" spans="2:4" x14ac:dyDescent="0.2">
      <c r="C71" s="67" t="s">
        <v>1187</v>
      </c>
      <c r="D71" s="67" t="s">
        <v>876</v>
      </c>
    </row>
    <row r="72" spans="2:4" x14ac:dyDescent="0.2">
      <c r="C72" s="67" t="s">
        <v>1176</v>
      </c>
      <c r="D72" s="67" t="s">
        <v>876</v>
      </c>
    </row>
    <row r="73" spans="2:4" ht="25.5" x14ac:dyDescent="0.2">
      <c r="C73" s="67" t="s">
        <v>1177</v>
      </c>
      <c r="D73" s="67" t="s">
        <v>876</v>
      </c>
    </row>
    <row r="74" spans="2:4" ht="25.5" x14ac:dyDescent="0.2">
      <c r="C74" s="67" t="s">
        <v>1178</v>
      </c>
      <c r="D74" s="67" t="s">
        <v>876</v>
      </c>
    </row>
    <row r="75" spans="2:4" x14ac:dyDescent="0.2">
      <c r="C75" s="67" t="s">
        <v>1181</v>
      </c>
      <c r="D75" s="67" t="s">
        <v>876</v>
      </c>
    </row>
    <row r="76" spans="2:4" x14ac:dyDescent="0.2">
      <c r="C76" s="67" t="s">
        <v>1185</v>
      </c>
      <c r="D76" s="67" t="s">
        <v>876</v>
      </c>
    </row>
    <row r="77" spans="2:4" x14ac:dyDescent="0.2">
      <c r="C77" s="67" t="s">
        <v>1182</v>
      </c>
      <c r="D77" s="67" t="s">
        <v>876</v>
      </c>
    </row>
    <row r="78" spans="2:4" x14ac:dyDescent="0.2">
      <c r="C78" s="67" t="s">
        <v>1179</v>
      </c>
      <c r="D78" s="67" t="s">
        <v>876</v>
      </c>
    </row>
    <row r="79" spans="2:4" x14ac:dyDescent="0.2">
      <c r="C79" s="67" t="s">
        <v>1183</v>
      </c>
      <c r="D79" s="67" t="s">
        <v>876</v>
      </c>
    </row>
    <row r="80" spans="2:4" x14ac:dyDescent="0.2">
      <c r="C80" s="67" t="s">
        <v>1184</v>
      </c>
      <c r="D80" s="67" t="s">
        <v>876</v>
      </c>
    </row>
    <row r="81" spans="2:4" x14ac:dyDescent="0.2">
      <c r="C81" s="67" t="s">
        <v>1180</v>
      </c>
      <c r="D81" s="67" t="s">
        <v>876</v>
      </c>
    </row>
    <row r="82" spans="2:4" x14ac:dyDescent="0.2">
      <c r="C82" s="67" t="s">
        <v>1188</v>
      </c>
      <c r="D82" s="67" t="s">
        <v>876</v>
      </c>
    </row>
    <row r="83" spans="2:4" x14ac:dyDescent="0.2">
      <c r="C83" s="67"/>
      <c r="D83" s="68"/>
    </row>
    <row r="84" spans="2:4" x14ac:dyDescent="0.2">
      <c r="C84" s="67"/>
      <c r="D84" s="68"/>
    </row>
    <row r="85" spans="2:4" x14ac:dyDescent="0.2">
      <c r="B85" s="65" t="s">
        <v>728</v>
      </c>
      <c r="C85" s="67"/>
      <c r="D85" s="68"/>
    </row>
    <row r="86" spans="2:4" ht="25.5" x14ac:dyDescent="0.2">
      <c r="C86" s="67" t="s">
        <v>898</v>
      </c>
      <c r="D86" s="67" t="s">
        <v>876</v>
      </c>
    </row>
    <row r="87" spans="2:4" x14ac:dyDescent="0.2">
      <c r="C87" s="67" t="s">
        <v>897</v>
      </c>
      <c r="D87" s="67" t="s">
        <v>876</v>
      </c>
    </row>
    <row r="88" spans="2:4" x14ac:dyDescent="0.2">
      <c r="B88" s="65"/>
      <c r="C88" s="67" t="s">
        <v>905</v>
      </c>
      <c r="D88" s="67" t="s">
        <v>876</v>
      </c>
    </row>
    <row r="89" spans="2:4" x14ac:dyDescent="0.2">
      <c r="B89" s="65"/>
      <c r="C89" s="67" t="s">
        <v>902</v>
      </c>
      <c r="D89" s="67" t="s">
        <v>876</v>
      </c>
    </row>
    <row r="90" spans="2:4" x14ac:dyDescent="0.2">
      <c r="B90" s="65"/>
      <c r="C90" s="67" t="s">
        <v>899</v>
      </c>
      <c r="D90" s="67" t="s">
        <v>876</v>
      </c>
    </row>
    <row r="91" spans="2:4" x14ac:dyDescent="0.2">
      <c r="B91" s="65"/>
      <c r="C91" s="67" t="s">
        <v>900</v>
      </c>
      <c r="D91" s="67" t="s">
        <v>876</v>
      </c>
    </row>
    <row r="92" spans="2:4" x14ac:dyDescent="0.2">
      <c r="B92" s="65"/>
      <c r="C92" s="67" t="s">
        <v>901</v>
      </c>
      <c r="D92" s="67" t="s">
        <v>876</v>
      </c>
    </row>
    <row r="93" spans="2:4" ht="25.5" x14ac:dyDescent="0.2">
      <c r="B93" s="65"/>
      <c r="C93" s="67" t="s">
        <v>903</v>
      </c>
      <c r="D93" s="67" t="s">
        <v>876</v>
      </c>
    </row>
    <row r="94" spans="2:4" ht="25.5" x14ac:dyDescent="0.2">
      <c r="B94" s="65"/>
      <c r="C94" s="67" t="s">
        <v>907</v>
      </c>
      <c r="D94" s="67" t="s">
        <v>876</v>
      </c>
    </row>
    <row r="95" spans="2:4" x14ac:dyDescent="0.2">
      <c r="B95" s="65"/>
      <c r="C95" s="67" t="s">
        <v>906</v>
      </c>
      <c r="D95" s="67" t="s">
        <v>876</v>
      </c>
    </row>
    <row r="96" spans="2:4" x14ac:dyDescent="0.2">
      <c r="B96" s="65"/>
      <c r="C96" s="67" t="s">
        <v>904</v>
      </c>
      <c r="D96" s="67" t="s">
        <v>876</v>
      </c>
    </row>
    <row r="97" spans="2:4" x14ac:dyDescent="0.2">
      <c r="B97" s="65"/>
      <c r="C97" s="67" t="s">
        <v>908</v>
      </c>
      <c r="D97" s="67" t="s">
        <v>876</v>
      </c>
    </row>
    <row r="98" spans="2:4" x14ac:dyDescent="0.2">
      <c r="B98" s="65"/>
      <c r="C98" s="67"/>
      <c r="D98" s="68"/>
    </row>
    <row r="99" spans="2:4" x14ac:dyDescent="0.2">
      <c r="B99" s="65"/>
      <c r="C99" s="67"/>
      <c r="D99" s="68"/>
    </row>
    <row r="100" spans="2:4" x14ac:dyDescent="0.2">
      <c r="B100" s="65" t="s">
        <v>729</v>
      </c>
      <c r="C100" s="67"/>
      <c r="D100" s="68"/>
    </row>
    <row r="101" spans="2:4" ht="25.5" x14ac:dyDescent="0.2">
      <c r="C101" s="67" t="s">
        <v>919</v>
      </c>
      <c r="D101" s="67" t="s">
        <v>876</v>
      </c>
    </row>
    <row r="102" spans="2:4" ht="38.25" x14ac:dyDescent="0.2">
      <c r="B102" s="65"/>
      <c r="C102" s="67" t="s">
        <v>910</v>
      </c>
      <c r="D102" s="67" t="s">
        <v>876</v>
      </c>
    </row>
    <row r="103" spans="2:4" x14ac:dyDescent="0.2">
      <c r="B103" s="65"/>
      <c r="C103" s="67" t="s">
        <v>918</v>
      </c>
      <c r="D103" s="67" t="s">
        <v>876</v>
      </c>
    </row>
    <row r="104" spans="2:4" x14ac:dyDescent="0.2">
      <c r="B104" s="65"/>
      <c r="C104" s="67" t="s">
        <v>915</v>
      </c>
      <c r="D104" s="67" t="s">
        <v>876</v>
      </c>
    </row>
    <row r="105" spans="2:4" x14ac:dyDescent="0.2">
      <c r="B105" s="65"/>
      <c r="C105" s="67" t="s">
        <v>913</v>
      </c>
      <c r="D105" s="67" t="s">
        <v>876</v>
      </c>
    </row>
    <row r="106" spans="2:4" x14ac:dyDescent="0.2">
      <c r="B106" s="65"/>
      <c r="C106" s="67" t="s">
        <v>909</v>
      </c>
      <c r="D106" s="67" t="s">
        <v>876</v>
      </c>
    </row>
    <row r="107" spans="2:4" x14ac:dyDescent="0.2">
      <c r="B107" s="65"/>
      <c r="C107" s="67" t="s">
        <v>916</v>
      </c>
      <c r="D107" s="67" t="s">
        <v>876</v>
      </c>
    </row>
    <row r="108" spans="2:4" x14ac:dyDescent="0.2">
      <c r="B108" s="65"/>
      <c r="C108" s="67" t="s">
        <v>917</v>
      </c>
      <c r="D108" s="67" t="s">
        <v>876</v>
      </c>
    </row>
    <row r="109" spans="2:4" x14ac:dyDescent="0.2">
      <c r="B109" s="65"/>
      <c r="C109" s="67" t="s">
        <v>911</v>
      </c>
      <c r="D109" s="67" t="s">
        <v>876</v>
      </c>
    </row>
    <row r="110" spans="2:4" x14ac:dyDescent="0.2">
      <c r="B110" s="65"/>
      <c r="C110" s="67" t="s">
        <v>914</v>
      </c>
      <c r="D110" s="67" t="s">
        <v>876</v>
      </c>
    </row>
    <row r="111" spans="2:4" x14ac:dyDescent="0.2">
      <c r="B111" s="65"/>
      <c r="C111" s="67" t="s">
        <v>920</v>
      </c>
      <c r="D111" s="67" t="s">
        <v>876</v>
      </c>
    </row>
    <row r="112" spans="2:4" x14ac:dyDescent="0.2">
      <c r="B112" s="65"/>
      <c r="C112" s="67" t="s">
        <v>912</v>
      </c>
      <c r="D112" s="67" t="s">
        <v>876</v>
      </c>
    </row>
    <row r="113" spans="2:4" x14ac:dyDescent="0.2">
      <c r="B113" s="65"/>
      <c r="C113" s="67" t="s">
        <v>922</v>
      </c>
      <c r="D113" s="67" t="s">
        <v>876</v>
      </c>
    </row>
    <row r="114" spans="2:4" ht="25.5" x14ac:dyDescent="0.2">
      <c r="B114" s="65"/>
      <c r="C114" s="67" t="s">
        <v>921</v>
      </c>
      <c r="D114" s="67" t="s">
        <v>876</v>
      </c>
    </row>
    <row r="115" spans="2:4" ht="25.5" x14ac:dyDescent="0.2">
      <c r="B115" s="65"/>
      <c r="C115" s="67" t="s">
        <v>923</v>
      </c>
      <c r="D115" s="67" t="s">
        <v>892</v>
      </c>
    </row>
    <row r="116" spans="2:4" ht="25.5" x14ac:dyDescent="0.2">
      <c r="B116" s="65"/>
      <c r="C116" s="67" t="s">
        <v>924</v>
      </c>
      <c r="D116" s="67" t="s">
        <v>892</v>
      </c>
    </row>
    <row r="117" spans="2:4" ht="25.5" x14ac:dyDescent="0.2">
      <c r="B117" s="65"/>
      <c r="C117" s="67" t="s">
        <v>925</v>
      </c>
      <c r="D117" s="67" t="s">
        <v>892</v>
      </c>
    </row>
    <row r="118" spans="2:4" x14ac:dyDescent="0.2">
      <c r="B118" s="65"/>
      <c r="C118" s="67"/>
      <c r="D118" s="67"/>
    </row>
    <row r="119" spans="2:4" x14ac:dyDescent="0.2">
      <c r="B119" s="65"/>
      <c r="C119" s="67"/>
      <c r="D119" s="67"/>
    </row>
    <row r="120" spans="2:4" x14ac:dyDescent="0.2">
      <c r="B120" s="65" t="s">
        <v>731</v>
      </c>
      <c r="C120" s="67"/>
      <c r="D120" s="68"/>
    </row>
    <row r="121" spans="2:4" ht="12.75" x14ac:dyDescent="0.2">
      <c r="B121" s="67"/>
      <c r="C121" s="67" t="s">
        <v>1039</v>
      </c>
      <c r="D121" s="67" t="s">
        <v>876</v>
      </c>
    </row>
    <row r="122" spans="2:4" ht="25.5" x14ac:dyDescent="0.2">
      <c r="B122" s="67"/>
      <c r="C122" s="67" t="s">
        <v>1041</v>
      </c>
      <c r="D122" s="67" t="s">
        <v>876</v>
      </c>
    </row>
    <row r="123" spans="2:4" ht="12.75" x14ac:dyDescent="0.2">
      <c r="B123" s="67"/>
      <c r="C123" s="67" t="s">
        <v>1035</v>
      </c>
      <c r="D123" s="67" t="s">
        <v>876</v>
      </c>
    </row>
    <row r="124" spans="2:4" ht="12.75" x14ac:dyDescent="0.2">
      <c r="B124" s="67"/>
      <c r="C124" s="67" t="s">
        <v>1042</v>
      </c>
      <c r="D124" s="67" t="s">
        <v>876</v>
      </c>
    </row>
    <row r="125" spans="2:4" ht="12.75" x14ac:dyDescent="0.2">
      <c r="B125" s="67"/>
      <c r="C125" s="67" t="s">
        <v>1037</v>
      </c>
      <c r="D125" s="67" t="s">
        <v>876</v>
      </c>
    </row>
    <row r="126" spans="2:4" ht="25.5" x14ac:dyDescent="0.2">
      <c r="B126" s="67"/>
      <c r="C126" s="67" t="s">
        <v>1036</v>
      </c>
      <c r="D126" s="67" t="s">
        <v>876</v>
      </c>
    </row>
    <row r="127" spans="2:4" ht="12.75" x14ac:dyDescent="0.2">
      <c r="B127" s="67"/>
      <c r="C127" s="67" t="s">
        <v>1043</v>
      </c>
      <c r="D127" s="67" t="s">
        <v>876</v>
      </c>
    </row>
    <row r="128" spans="2:4" ht="12.75" x14ac:dyDescent="0.2">
      <c r="B128" s="67"/>
      <c r="C128" s="67" t="s">
        <v>1038</v>
      </c>
      <c r="D128" s="67" t="s">
        <v>876</v>
      </c>
    </row>
    <row r="129" spans="2:4" ht="12.75" x14ac:dyDescent="0.2">
      <c r="B129" s="67"/>
      <c r="C129" s="67" t="s">
        <v>1030</v>
      </c>
      <c r="D129" s="67" t="s">
        <v>876</v>
      </c>
    </row>
    <row r="130" spans="2:4" ht="12.75" x14ac:dyDescent="0.2">
      <c r="B130" s="67"/>
      <c r="C130" s="67" t="s">
        <v>1040</v>
      </c>
      <c r="D130" s="67" t="s">
        <v>876</v>
      </c>
    </row>
    <row r="131" spans="2:4" x14ac:dyDescent="0.2">
      <c r="B131" s="65"/>
      <c r="C131" s="67"/>
      <c r="D131" s="68"/>
    </row>
    <row r="132" spans="2:4" x14ac:dyDescent="0.2">
      <c r="B132" s="65" t="s">
        <v>732</v>
      </c>
      <c r="C132" s="67"/>
      <c r="D132" s="68"/>
    </row>
    <row r="133" spans="2:4" ht="25.5" x14ac:dyDescent="0.2">
      <c r="C133" s="67" t="s">
        <v>927</v>
      </c>
      <c r="D133" s="67" t="s">
        <v>876</v>
      </c>
    </row>
    <row r="134" spans="2:4" x14ac:dyDescent="0.2">
      <c r="B134" s="65"/>
      <c r="C134" s="67" t="s">
        <v>929</v>
      </c>
      <c r="D134" s="67" t="s">
        <v>876</v>
      </c>
    </row>
    <row r="135" spans="2:4" x14ac:dyDescent="0.2">
      <c r="B135" s="65"/>
      <c r="C135" s="67" t="s">
        <v>930</v>
      </c>
      <c r="D135" s="67" t="s">
        <v>876</v>
      </c>
    </row>
    <row r="136" spans="2:4" x14ac:dyDescent="0.2">
      <c r="B136" s="65"/>
      <c r="C136" s="67" t="s">
        <v>928</v>
      </c>
      <c r="D136" s="67" t="s">
        <v>876</v>
      </c>
    </row>
    <row r="137" spans="2:4" x14ac:dyDescent="0.2">
      <c r="B137" s="65"/>
      <c r="C137" s="67" t="s">
        <v>934</v>
      </c>
      <c r="D137" s="67" t="s">
        <v>876</v>
      </c>
    </row>
    <row r="138" spans="2:4" ht="25.5" x14ac:dyDescent="0.2">
      <c r="B138" s="65"/>
      <c r="C138" s="67" t="s">
        <v>931</v>
      </c>
      <c r="D138" s="67" t="s">
        <v>876</v>
      </c>
    </row>
    <row r="139" spans="2:4" x14ac:dyDescent="0.2">
      <c r="B139" s="65"/>
      <c r="C139" s="67" t="s">
        <v>926</v>
      </c>
      <c r="D139" s="67" t="s">
        <v>876</v>
      </c>
    </row>
    <row r="140" spans="2:4" x14ac:dyDescent="0.2">
      <c r="B140" s="65"/>
      <c r="C140" s="67" t="s">
        <v>932</v>
      </c>
      <c r="D140" s="67" t="s">
        <v>876</v>
      </c>
    </row>
    <row r="141" spans="2:4" x14ac:dyDescent="0.2">
      <c r="B141" s="65"/>
      <c r="C141" s="67" t="s">
        <v>935</v>
      </c>
      <c r="D141" s="67" t="s">
        <v>876</v>
      </c>
    </row>
    <row r="142" spans="2:4" x14ac:dyDescent="0.2">
      <c r="B142" s="65"/>
      <c r="C142" s="67" t="s">
        <v>933</v>
      </c>
      <c r="D142" s="67" t="s">
        <v>876</v>
      </c>
    </row>
    <row r="143" spans="2:4" x14ac:dyDescent="0.2">
      <c r="B143" s="65"/>
      <c r="C143" s="67"/>
      <c r="D143" s="67"/>
    </row>
    <row r="144" spans="2:4" x14ac:dyDescent="0.2">
      <c r="B144" s="65"/>
      <c r="C144" s="67"/>
      <c r="D144" s="67"/>
    </row>
    <row r="145" spans="2:4" x14ac:dyDescent="0.2">
      <c r="B145" s="65" t="s">
        <v>717</v>
      </c>
      <c r="C145" s="67"/>
      <c r="D145" s="67"/>
    </row>
    <row r="146" spans="2:4" ht="25.5" x14ac:dyDescent="0.2">
      <c r="B146" s="65"/>
      <c r="C146" s="67" t="s">
        <v>1171</v>
      </c>
      <c r="D146" s="67" t="s">
        <v>876</v>
      </c>
    </row>
    <row r="147" spans="2:4" x14ac:dyDescent="0.2">
      <c r="B147" s="65"/>
      <c r="C147" s="67" t="s">
        <v>1129</v>
      </c>
      <c r="D147" s="67" t="s">
        <v>876</v>
      </c>
    </row>
    <row r="148" spans="2:4" x14ac:dyDescent="0.2">
      <c r="B148" s="65"/>
      <c r="C148" s="67" t="s">
        <v>1172</v>
      </c>
      <c r="D148" s="67" t="s">
        <v>876</v>
      </c>
    </row>
    <row r="149" spans="2:4" x14ac:dyDescent="0.2">
      <c r="B149" s="65"/>
      <c r="C149" s="67" t="s">
        <v>1173</v>
      </c>
      <c r="D149" s="67" t="s">
        <v>876</v>
      </c>
    </row>
    <row r="150" spans="2:4" x14ac:dyDescent="0.2">
      <c r="B150" s="65"/>
      <c r="C150" s="67" t="s">
        <v>1174</v>
      </c>
      <c r="D150" s="67" t="s">
        <v>876</v>
      </c>
    </row>
    <row r="151" spans="2:4" x14ac:dyDescent="0.2">
      <c r="B151" s="65"/>
      <c r="C151" s="67"/>
      <c r="D151" s="67"/>
    </row>
    <row r="152" spans="2:4" x14ac:dyDescent="0.2">
      <c r="B152" s="65"/>
      <c r="C152" s="67"/>
      <c r="D152" s="67"/>
    </row>
    <row r="153" spans="2:4" x14ac:dyDescent="0.2">
      <c r="B153" s="65" t="s">
        <v>719</v>
      </c>
      <c r="C153" s="67"/>
      <c r="D153" s="67"/>
    </row>
    <row r="154" spans="2:4" x14ac:dyDescent="0.2">
      <c r="B154" s="65"/>
      <c r="C154" s="67" t="s">
        <v>1190</v>
      </c>
      <c r="D154" s="67" t="s">
        <v>876</v>
      </c>
    </row>
    <row r="155" spans="2:4" x14ac:dyDescent="0.2">
      <c r="B155" s="65"/>
      <c r="C155" s="67" t="s">
        <v>1189</v>
      </c>
      <c r="D155" s="67" t="s">
        <v>876</v>
      </c>
    </row>
    <row r="156" spans="2:4" x14ac:dyDescent="0.2">
      <c r="B156" s="65"/>
      <c r="C156" s="67" t="s">
        <v>1196</v>
      </c>
      <c r="D156" s="67" t="s">
        <v>876</v>
      </c>
    </row>
    <row r="157" spans="2:4" ht="25.5" x14ac:dyDescent="0.2">
      <c r="B157" s="65"/>
      <c r="C157" s="67" t="s">
        <v>1193</v>
      </c>
      <c r="D157" s="67" t="s">
        <v>876</v>
      </c>
    </row>
    <row r="158" spans="2:4" x14ac:dyDescent="0.2">
      <c r="B158" s="65"/>
      <c r="C158" s="67" t="s">
        <v>1192</v>
      </c>
      <c r="D158" s="67" t="s">
        <v>876</v>
      </c>
    </row>
    <row r="159" spans="2:4" ht="25.5" x14ac:dyDescent="0.2">
      <c r="B159" s="65"/>
      <c r="C159" s="67" t="s">
        <v>1191</v>
      </c>
      <c r="D159" s="67" t="s">
        <v>876</v>
      </c>
    </row>
    <row r="160" spans="2:4" ht="25.5" x14ac:dyDescent="0.2">
      <c r="B160" s="65"/>
      <c r="C160" s="67" t="s">
        <v>1195</v>
      </c>
      <c r="D160" s="67" t="s">
        <v>876</v>
      </c>
    </row>
    <row r="161" spans="2:4" ht="25.5" x14ac:dyDescent="0.2">
      <c r="B161" s="65"/>
      <c r="C161" s="67" t="s">
        <v>1194</v>
      </c>
      <c r="D161" s="67" t="s">
        <v>876</v>
      </c>
    </row>
    <row r="162" spans="2:4" x14ac:dyDescent="0.2">
      <c r="B162" s="65"/>
      <c r="C162" s="67"/>
      <c r="D162" s="67"/>
    </row>
    <row r="163" spans="2:4" x14ac:dyDescent="0.2">
      <c r="B163" s="65" t="s">
        <v>720</v>
      </c>
      <c r="C163" s="67"/>
      <c r="D163" s="67"/>
    </row>
    <row r="164" spans="2:4" ht="25.5" x14ac:dyDescent="0.2">
      <c r="B164" s="65"/>
      <c r="C164" s="67" t="s">
        <v>1202</v>
      </c>
      <c r="D164" s="67" t="s">
        <v>876</v>
      </c>
    </row>
    <row r="165" spans="2:4" ht="25.5" x14ac:dyDescent="0.2">
      <c r="B165" s="65"/>
      <c r="C165" s="67" t="s">
        <v>1199</v>
      </c>
      <c r="D165" s="67" t="s">
        <v>876</v>
      </c>
    </row>
    <row r="166" spans="2:4" x14ac:dyDescent="0.2">
      <c r="B166" s="65"/>
      <c r="C166" s="67" t="s">
        <v>1198</v>
      </c>
      <c r="D166" s="67" t="s">
        <v>876</v>
      </c>
    </row>
    <row r="167" spans="2:4" x14ac:dyDescent="0.2">
      <c r="B167" s="65"/>
      <c r="C167" s="67" t="s">
        <v>1200</v>
      </c>
      <c r="D167" s="67" t="s">
        <v>876</v>
      </c>
    </row>
    <row r="168" spans="2:4" x14ac:dyDescent="0.2">
      <c r="B168" s="65"/>
      <c r="C168" s="67" t="s">
        <v>1197</v>
      </c>
      <c r="D168" s="67" t="s">
        <v>876</v>
      </c>
    </row>
    <row r="169" spans="2:4" x14ac:dyDescent="0.2">
      <c r="B169" s="65"/>
      <c r="C169" s="67" t="s">
        <v>1203</v>
      </c>
      <c r="D169" s="67" t="s">
        <v>876</v>
      </c>
    </row>
    <row r="170" spans="2:4" x14ac:dyDescent="0.2">
      <c r="B170" s="65"/>
      <c r="C170" s="67" t="s">
        <v>1204</v>
      </c>
      <c r="D170" s="67" t="s">
        <v>876</v>
      </c>
    </row>
    <row r="171" spans="2:4" x14ac:dyDescent="0.2">
      <c r="B171" s="65"/>
      <c r="C171" s="67" t="s">
        <v>1201</v>
      </c>
      <c r="D171" s="67" t="s">
        <v>876</v>
      </c>
    </row>
    <row r="172" spans="2:4" x14ac:dyDescent="0.2">
      <c r="B172" s="65"/>
      <c r="C172" s="67"/>
      <c r="D172" s="67"/>
    </row>
    <row r="173" spans="2:4" x14ac:dyDescent="0.2">
      <c r="B173" s="65"/>
      <c r="C173" s="61"/>
      <c r="D173" s="62"/>
    </row>
    <row r="174" spans="2:4" x14ac:dyDescent="0.2">
      <c r="B174" s="65" t="s">
        <v>733</v>
      </c>
      <c r="C174" s="67"/>
      <c r="D174" s="68"/>
    </row>
    <row r="175" spans="2:4" ht="25.5" x14ac:dyDescent="0.2">
      <c r="C175" s="67" t="s">
        <v>1044</v>
      </c>
      <c r="D175" s="67" t="s">
        <v>876</v>
      </c>
    </row>
    <row r="176" spans="2:4" x14ac:dyDescent="0.2">
      <c r="B176" s="65"/>
      <c r="C176" s="67" t="s">
        <v>1049</v>
      </c>
      <c r="D176" s="67" t="s">
        <v>876</v>
      </c>
    </row>
    <row r="177" spans="2:4" x14ac:dyDescent="0.2">
      <c r="B177" s="65"/>
      <c r="C177" s="67" t="s">
        <v>1046</v>
      </c>
      <c r="D177" s="67" t="s">
        <v>876</v>
      </c>
    </row>
    <row r="178" spans="2:4" x14ac:dyDescent="0.2">
      <c r="B178" s="65"/>
      <c r="C178" s="67" t="s">
        <v>1045</v>
      </c>
      <c r="D178" s="67" t="s">
        <v>876</v>
      </c>
    </row>
    <row r="179" spans="2:4" x14ac:dyDescent="0.2">
      <c r="B179" s="65"/>
      <c r="C179" s="67" t="s">
        <v>1050</v>
      </c>
      <c r="D179" s="67" t="s">
        <v>876</v>
      </c>
    </row>
    <row r="180" spans="2:4" x14ac:dyDescent="0.2">
      <c r="B180" s="65"/>
      <c r="C180" s="67" t="s">
        <v>1051</v>
      </c>
      <c r="D180" s="67" t="s">
        <v>876</v>
      </c>
    </row>
    <row r="181" spans="2:4" x14ac:dyDescent="0.2">
      <c r="B181" s="65"/>
      <c r="C181" s="67" t="s">
        <v>1048</v>
      </c>
      <c r="D181" s="67" t="s">
        <v>876</v>
      </c>
    </row>
    <row r="182" spans="2:4" x14ac:dyDescent="0.2">
      <c r="B182" s="65"/>
      <c r="C182" s="67" t="s">
        <v>1047</v>
      </c>
      <c r="D182" s="67" t="s">
        <v>876</v>
      </c>
    </row>
    <row r="183" spans="2:4" ht="25.5" x14ac:dyDescent="0.2">
      <c r="B183" s="65"/>
      <c r="C183" s="67" t="s">
        <v>1059</v>
      </c>
      <c r="D183" s="67" t="s">
        <v>892</v>
      </c>
    </row>
    <row r="184" spans="2:4" ht="25.5" x14ac:dyDescent="0.2">
      <c r="B184" s="65"/>
      <c r="C184" s="67" t="s">
        <v>1058</v>
      </c>
      <c r="D184" s="67" t="s">
        <v>892</v>
      </c>
    </row>
    <row r="185" spans="2:4" ht="25.5" x14ac:dyDescent="0.2">
      <c r="B185" s="65"/>
      <c r="C185" s="67" t="s">
        <v>1054</v>
      </c>
      <c r="D185" s="67" t="s">
        <v>892</v>
      </c>
    </row>
    <row r="186" spans="2:4" ht="25.5" x14ac:dyDescent="0.2">
      <c r="B186" s="65"/>
      <c r="C186" s="67" t="s">
        <v>1053</v>
      </c>
      <c r="D186" s="67" t="s">
        <v>892</v>
      </c>
    </row>
    <row r="187" spans="2:4" ht="25.5" x14ac:dyDescent="0.2">
      <c r="B187" s="65"/>
      <c r="C187" s="67" t="s">
        <v>1052</v>
      </c>
      <c r="D187" s="67" t="s">
        <v>892</v>
      </c>
    </row>
    <row r="188" spans="2:4" ht="25.5" x14ac:dyDescent="0.2">
      <c r="B188" s="65"/>
      <c r="C188" s="67" t="s">
        <v>1056</v>
      </c>
      <c r="D188" s="67" t="s">
        <v>892</v>
      </c>
    </row>
    <row r="189" spans="2:4" ht="25.5" x14ac:dyDescent="0.2">
      <c r="B189" s="65"/>
      <c r="C189" s="67" t="s">
        <v>1055</v>
      </c>
      <c r="D189" s="67" t="s">
        <v>892</v>
      </c>
    </row>
    <row r="190" spans="2:4" ht="25.5" x14ac:dyDescent="0.2">
      <c r="B190" s="65"/>
      <c r="C190" s="67" t="s">
        <v>1060</v>
      </c>
      <c r="D190" s="67" t="s">
        <v>892</v>
      </c>
    </row>
    <row r="191" spans="2:4" ht="25.5" x14ac:dyDescent="0.2">
      <c r="B191" s="65"/>
      <c r="C191" s="67" t="s">
        <v>1057</v>
      </c>
      <c r="D191" s="67" t="s">
        <v>892</v>
      </c>
    </row>
    <row r="192" spans="2:4" ht="25.5" x14ac:dyDescent="0.2">
      <c r="B192" s="65"/>
      <c r="C192" s="67" t="s">
        <v>1061</v>
      </c>
      <c r="D192" s="67" t="s">
        <v>892</v>
      </c>
    </row>
    <row r="193" spans="2:4" x14ac:dyDescent="0.2">
      <c r="B193" s="65"/>
      <c r="C193" s="67"/>
      <c r="D193" s="68"/>
    </row>
    <row r="194" spans="2:4" x14ac:dyDescent="0.2">
      <c r="B194" s="65" t="s">
        <v>735</v>
      </c>
      <c r="C194" s="67"/>
      <c r="D194" s="68"/>
    </row>
    <row r="195" spans="2:4" ht="25.5" x14ac:dyDescent="0.2">
      <c r="C195" s="67" t="s">
        <v>945</v>
      </c>
      <c r="D195" s="67" t="s">
        <v>876</v>
      </c>
    </row>
    <row r="196" spans="2:4" ht="25.5" x14ac:dyDescent="0.2">
      <c r="B196" s="65"/>
      <c r="C196" s="67" t="s">
        <v>944</v>
      </c>
      <c r="D196" s="67" t="s">
        <v>876</v>
      </c>
    </row>
    <row r="197" spans="2:4" x14ac:dyDescent="0.2">
      <c r="B197" s="65"/>
      <c r="C197" s="67" t="s">
        <v>946</v>
      </c>
      <c r="D197" s="67" t="s">
        <v>876</v>
      </c>
    </row>
    <row r="198" spans="2:4" x14ac:dyDescent="0.2">
      <c r="B198" s="65"/>
      <c r="C198" s="67" t="s">
        <v>940</v>
      </c>
      <c r="D198" s="67" t="s">
        <v>876</v>
      </c>
    </row>
    <row r="199" spans="2:4" x14ac:dyDescent="0.2">
      <c r="B199" s="65"/>
      <c r="C199" s="67" t="s">
        <v>941</v>
      </c>
      <c r="D199" s="67" t="s">
        <v>876</v>
      </c>
    </row>
    <row r="200" spans="2:4" ht="25.5" x14ac:dyDescent="0.2">
      <c r="B200" s="65"/>
      <c r="C200" s="67" t="s">
        <v>948</v>
      </c>
      <c r="D200" s="67" t="s">
        <v>876</v>
      </c>
    </row>
    <row r="201" spans="2:4" ht="25.5" x14ac:dyDescent="0.2">
      <c r="B201" s="65"/>
      <c r="C201" s="67" t="s">
        <v>939</v>
      </c>
      <c r="D201" s="67" t="s">
        <v>876</v>
      </c>
    </row>
    <row r="202" spans="2:4" x14ac:dyDescent="0.2">
      <c r="B202" s="65"/>
      <c r="C202" s="67" t="s">
        <v>938</v>
      </c>
      <c r="D202" s="67" t="s">
        <v>876</v>
      </c>
    </row>
    <row r="203" spans="2:4" x14ac:dyDescent="0.2">
      <c r="B203" s="65"/>
      <c r="C203" s="67" t="s">
        <v>942</v>
      </c>
      <c r="D203" s="67" t="s">
        <v>876</v>
      </c>
    </row>
    <row r="204" spans="2:4" ht="25.5" x14ac:dyDescent="0.2">
      <c r="B204" s="65"/>
      <c r="C204" s="67" t="s">
        <v>947</v>
      </c>
      <c r="D204" s="67" t="s">
        <v>876</v>
      </c>
    </row>
    <row r="205" spans="2:4" x14ac:dyDescent="0.2">
      <c r="B205" s="65"/>
      <c r="C205" s="67" t="s">
        <v>943</v>
      </c>
      <c r="D205" s="67" t="s">
        <v>876</v>
      </c>
    </row>
    <row r="206" spans="2:4" x14ac:dyDescent="0.2">
      <c r="B206" s="65"/>
      <c r="C206" s="67" t="s">
        <v>949</v>
      </c>
      <c r="D206" s="67" t="s">
        <v>876</v>
      </c>
    </row>
    <row r="207" spans="2:4" ht="25.5" x14ac:dyDescent="0.2">
      <c r="B207" s="65"/>
      <c r="C207" s="67" t="s">
        <v>954</v>
      </c>
      <c r="D207" s="67" t="s">
        <v>892</v>
      </c>
    </row>
    <row r="208" spans="2:4" ht="25.5" x14ac:dyDescent="0.2">
      <c r="B208" s="65"/>
      <c r="C208" s="67" t="s">
        <v>951</v>
      </c>
      <c r="D208" s="67" t="s">
        <v>892</v>
      </c>
    </row>
    <row r="209" spans="2:4" ht="25.5" x14ac:dyDescent="0.2">
      <c r="B209" s="65"/>
      <c r="C209" s="67" t="s">
        <v>952</v>
      </c>
      <c r="D209" s="67" t="s">
        <v>892</v>
      </c>
    </row>
    <row r="210" spans="2:4" ht="25.5" x14ac:dyDescent="0.2">
      <c r="B210" s="65"/>
      <c r="C210" s="67" t="s">
        <v>953</v>
      </c>
      <c r="D210" s="67" t="s">
        <v>892</v>
      </c>
    </row>
    <row r="211" spans="2:4" ht="25.5" x14ac:dyDescent="0.2">
      <c r="B211" s="65"/>
      <c r="C211" s="67" t="s">
        <v>950</v>
      </c>
      <c r="D211" s="67" t="s">
        <v>892</v>
      </c>
    </row>
    <row r="212" spans="2:4" ht="25.5" x14ac:dyDescent="0.2">
      <c r="B212" s="65"/>
      <c r="C212" s="67" t="s">
        <v>955</v>
      </c>
      <c r="D212" s="67" t="s">
        <v>892</v>
      </c>
    </row>
    <row r="213" spans="2:4" x14ac:dyDescent="0.2">
      <c r="B213" s="65"/>
      <c r="C213" s="67"/>
      <c r="D213" s="68"/>
    </row>
    <row r="214" spans="2:4" x14ac:dyDescent="0.2">
      <c r="B214" s="65"/>
      <c r="C214" s="67"/>
      <c r="D214" s="68"/>
    </row>
    <row r="215" spans="2:4" x14ac:dyDescent="0.2">
      <c r="B215" s="65" t="s">
        <v>737</v>
      </c>
      <c r="C215" s="67"/>
      <c r="D215" s="68"/>
    </row>
    <row r="216" spans="2:4" ht="25.5" x14ac:dyDescent="0.2">
      <c r="C216" s="67" t="s">
        <v>956</v>
      </c>
      <c r="D216" s="67" t="s">
        <v>876</v>
      </c>
    </row>
    <row r="217" spans="2:4" ht="51" x14ac:dyDescent="0.2">
      <c r="B217" s="65"/>
      <c r="C217" s="67" t="s">
        <v>961</v>
      </c>
      <c r="D217" s="67" t="s">
        <v>892</v>
      </c>
    </row>
    <row r="218" spans="2:4" ht="38.25" x14ac:dyDescent="0.2">
      <c r="B218" s="65"/>
      <c r="C218" s="67" t="s">
        <v>959</v>
      </c>
      <c r="D218" s="67" t="s">
        <v>892</v>
      </c>
    </row>
    <row r="219" spans="2:4" ht="25.5" x14ac:dyDescent="0.2">
      <c r="B219" s="65"/>
      <c r="C219" s="67" t="s">
        <v>960</v>
      </c>
      <c r="D219" s="67" t="s">
        <v>892</v>
      </c>
    </row>
    <row r="220" spans="2:4" ht="25.5" x14ac:dyDescent="0.2">
      <c r="B220" s="65"/>
      <c r="C220" s="67" t="s">
        <v>962</v>
      </c>
      <c r="D220" s="67" t="s">
        <v>892</v>
      </c>
    </row>
    <row r="221" spans="2:4" ht="25.5" x14ac:dyDescent="0.2">
      <c r="B221" s="65"/>
      <c r="C221" s="67" t="s">
        <v>957</v>
      </c>
      <c r="D221" s="67" t="s">
        <v>892</v>
      </c>
    </row>
    <row r="222" spans="2:4" ht="38.25" x14ac:dyDescent="0.2">
      <c r="B222" s="65"/>
      <c r="C222" s="67" t="s">
        <v>958</v>
      </c>
      <c r="D222" s="67" t="s">
        <v>892</v>
      </c>
    </row>
    <row r="223" spans="2:4" x14ac:dyDescent="0.2">
      <c r="B223" s="65"/>
      <c r="C223" s="67"/>
      <c r="D223" s="67"/>
    </row>
    <row r="224" spans="2:4" x14ac:dyDescent="0.2">
      <c r="B224" s="65"/>
      <c r="C224" s="67"/>
      <c r="D224" s="68"/>
    </row>
    <row r="225" spans="2:4" x14ac:dyDescent="0.2">
      <c r="B225" s="65" t="s">
        <v>738</v>
      </c>
      <c r="C225" s="67"/>
      <c r="D225" s="68"/>
    </row>
    <row r="226" spans="2:4" ht="25.5" x14ac:dyDescent="0.2">
      <c r="C226" s="67" t="s">
        <v>945</v>
      </c>
      <c r="D226" s="67" t="s">
        <v>876</v>
      </c>
    </row>
    <row r="227" spans="2:4" x14ac:dyDescent="0.2">
      <c r="B227" s="65"/>
      <c r="C227" s="67" t="s">
        <v>971</v>
      </c>
      <c r="D227" s="67" t="s">
        <v>876</v>
      </c>
    </row>
    <row r="228" spans="2:4" x14ac:dyDescent="0.2">
      <c r="B228" s="65"/>
      <c r="C228" s="67" t="s">
        <v>968</v>
      </c>
      <c r="D228" s="67" t="s">
        <v>876</v>
      </c>
    </row>
    <row r="229" spans="2:4" x14ac:dyDescent="0.2">
      <c r="B229" s="65"/>
      <c r="C229" s="67" t="s">
        <v>972</v>
      </c>
      <c r="D229" s="67" t="s">
        <v>876</v>
      </c>
    </row>
    <row r="230" spans="2:4" ht="25.5" x14ac:dyDescent="0.2">
      <c r="B230" s="65"/>
      <c r="C230" s="67" t="s">
        <v>964</v>
      </c>
      <c r="D230" s="67" t="s">
        <v>876</v>
      </c>
    </row>
    <row r="231" spans="2:4" x14ac:dyDescent="0.2">
      <c r="B231" s="65"/>
      <c r="C231" s="67" t="s">
        <v>965</v>
      </c>
      <c r="D231" s="67" t="s">
        <v>876</v>
      </c>
    </row>
    <row r="232" spans="2:4" ht="25.5" x14ac:dyDescent="0.2">
      <c r="B232" s="65"/>
      <c r="C232" s="67" t="s">
        <v>963</v>
      </c>
      <c r="D232" s="67" t="s">
        <v>876</v>
      </c>
    </row>
    <row r="233" spans="2:4" x14ac:dyDescent="0.2">
      <c r="B233" s="65"/>
      <c r="C233" s="67" t="s">
        <v>970</v>
      </c>
      <c r="D233" s="67" t="s">
        <v>876</v>
      </c>
    </row>
    <row r="234" spans="2:4" x14ac:dyDescent="0.2">
      <c r="B234" s="65"/>
      <c r="C234" s="67" t="s">
        <v>973</v>
      </c>
      <c r="D234" s="67" t="s">
        <v>876</v>
      </c>
    </row>
    <row r="235" spans="2:4" x14ac:dyDescent="0.2">
      <c r="B235" s="65"/>
      <c r="C235" s="67" t="s">
        <v>969</v>
      </c>
      <c r="D235" s="67" t="s">
        <v>876</v>
      </c>
    </row>
    <row r="236" spans="2:4" x14ac:dyDescent="0.2">
      <c r="B236" s="65"/>
      <c r="C236" s="67" t="s">
        <v>967</v>
      </c>
      <c r="D236" s="67" t="s">
        <v>876</v>
      </c>
    </row>
    <row r="237" spans="2:4" ht="25.5" x14ac:dyDescent="0.2">
      <c r="B237" s="65"/>
      <c r="C237" s="67" t="s">
        <v>966</v>
      </c>
      <c r="D237" s="67" t="s">
        <v>876</v>
      </c>
    </row>
    <row r="238" spans="2:4" ht="25.5" x14ac:dyDescent="0.2">
      <c r="B238" s="65"/>
      <c r="C238" s="67" t="s">
        <v>974</v>
      </c>
      <c r="D238" s="67" t="s">
        <v>892</v>
      </c>
    </row>
    <row r="239" spans="2:4" x14ac:dyDescent="0.2">
      <c r="B239" s="65"/>
      <c r="C239" s="67"/>
      <c r="D239" s="68"/>
    </row>
    <row r="240" spans="2:4" x14ac:dyDescent="0.2">
      <c r="B240" s="65"/>
      <c r="C240" s="67"/>
      <c r="D240" s="68"/>
    </row>
    <row r="241" spans="2:4" x14ac:dyDescent="0.2">
      <c r="B241" s="65" t="s">
        <v>739</v>
      </c>
      <c r="C241" s="67"/>
      <c r="D241" s="68"/>
    </row>
    <row r="242" spans="2:4" ht="38.25" x14ac:dyDescent="0.2">
      <c r="C242" s="67" t="s">
        <v>977</v>
      </c>
      <c r="D242" s="67" t="s">
        <v>876</v>
      </c>
    </row>
    <row r="243" spans="2:4" x14ac:dyDescent="0.2">
      <c r="B243" s="65"/>
      <c r="C243" s="67" t="s">
        <v>983</v>
      </c>
      <c r="D243" s="67" t="s">
        <v>876</v>
      </c>
    </row>
    <row r="244" spans="2:4" x14ac:dyDescent="0.2">
      <c r="B244" s="65"/>
      <c r="C244" s="67" t="s">
        <v>979</v>
      </c>
      <c r="D244" s="67" t="s">
        <v>876</v>
      </c>
    </row>
    <row r="245" spans="2:4" x14ac:dyDescent="0.2">
      <c r="B245" s="65"/>
      <c r="C245" s="67" t="s">
        <v>984</v>
      </c>
      <c r="D245" s="67" t="s">
        <v>876</v>
      </c>
    </row>
    <row r="246" spans="2:4" x14ac:dyDescent="0.2">
      <c r="B246" s="65"/>
      <c r="C246" s="67" t="s">
        <v>980</v>
      </c>
      <c r="D246" s="67" t="s">
        <v>876</v>
      </c>
    </row>
    <row r="247" spans="2:4" ht="25.5" x14ac:dyDescent="0.2">
      <c r="B247" s="65"/>
      <c r="C247" s="67" t="s">
        <v>976</v>
      </c>
      <c r="D247" s="67" t="s">
        <v>876</v>
      </c>
    </row>
    <row r="248" spans="2:4" x14ac:dyDescent="0.2">
      <c r="B248" s="65"/>
      <c r="C248" s="67" t="s">
        <v>978</v>
      </c>
      <c r="D248" s="67" t="s">
        <v>876</v>
      </c>
    </row>
    <row r="249" spans="2:4" x14ac:dyDescent="0.2">
      <c r="B249" s="65"/>
      <c r="C249" s="67" t="s">
        <v>922</v>
      </c>
      <c r="D249" s="67" t="s">
        <v>876</v>
      </c>
    </row>
    <row r="250" spans="2:4" x14ac:dyDescent="0.2">
      <c r="B250" s="65"/>
      <c r="C250" s="67" t="s">
        <v>981</v>
      </c>
      <c r="D250" s="67" t="s">
        <v>876</v>
      </c>
    </row>
    <row r="251" spans="2:4" x14ac:dyDescent="0.2">
      <c r="B251" s="65"/>
      <c r="C251" s="67" t="s">
        <v>982</v>
      </c>
      <c r="D251" s="67" t="s">
        <v>876</v>
      </c>
    </row>
    <row r="252" spans="2:4" x14ac:dyDescent="0.2">
      <c r="B252" s="65"/>
      <c r="C252" s="67" t="s">
        <v>985</v>
      </c>
      <c r="D252" s="67" t="s">
        <v>876</v>
      </c>
    </row>
    <row r="253" spans="2:4" x14ac:dyDescent="0.2">
      <c r="B253" s="65"/>
      <c r="C253" s="67" t="s">
        <v>975</v>
      </c>
      <c r="D253" s="67" t="s">
        <v>876</v>
      </c>
    </row>
    <row r="254" spans="2:4" x14ac:dyDescent="0.2">
      <c r="B254" s="65"/>
      <c r="C254" s="67"/>
      <c r="D254" s="68"/>
    </row>
    <row r="255" spans="2:4" x14ac:dyDescent="0.2">
      <c r="B255" s="65" t="s">
        <v>740</v>
      </c>
      <c r="C255" s="67"/>
      <c r="D255" s="68"/>
    </row>
    <row r="256" spans="2:4" ht="25.5" x14ac:dyDescent="0.2">
      <c r="C256" s="67" t="s">
        <v>1064</v>
      </c>
      <c r="D256" s="67" t="s">
        <v>876</v>
      </c>
    </row>
    <row r="257" spans="2:4" x14ac:dyDescent="0.2">
      <c r="B257" s="65"/>
      <c r="C257" s="67" t="s">
        <v>1063</v>
      </c>
      <c r="D257" s="67" t="s">
        <v>876</v>
      </c>
    </row>
    <row r="258" spans="2:4" ht="25.5" x14ac:dyDescent="0.2">
      <c r="B258" s="65"/>
      <c r="C258" s="67" t="s">
        <v>1065</v>
      </c>
      <c r="D258" s="67" t="s">
        <v>876</v>
      </c>
    </row>
    <row r="259" spans="2:4" x14ac:dyDescent="0.2">
      <c r="B259" s="65"/>
      <c r="C259" s="67" t="s">
        <v>1062</v>
      </c>
      <c r="D259" s="67" t="s">
        <v>876</v>
      </c>
    </row>
    <row r="260" spans="2:4" x14ac:dyDescent="0.2">
      <c r="B260" s="65"/>
      <c r="C260" s="67"/>
      <c r="D260" s="68"/>
    </row>
    <row r="261" spans="2:4" x14ac:dyDescent="0.2">
      <c r="B261" s="65" t="s">
        <v>741</v>
      </c>
      <c r="C261" s="67"/>
      <c r="D261" s="68"/>
    </row>
    <row r="262" spans="2:4" ht="25.5" x14ac:dyDescent="0.2">
      <c r="C262" s="67" t="s">
        <v>996</v>
      </c>
      <c r="D262" s="67" t="s">
        <v>876</v>
      </c>
    </row>
    <row r="263" spans="2:4" ht="25.5" x14ac:dyDescent="0.2">
      <c r="B263" s="65"/>
      <c r="C263" s="67" t="s">
        <v>989</v>
      </c>
      <c r="D263" s="67" t="s">
        <v>876</v>
      </c>
    </row>
    <row r="264" spans="2:4" x14ac:dyDescent="0.2">
      <c r="B264" s="65"/>
      <c r="C264" s="67" t="s">
        <v>999</v>
      </c>
      <c r="D264" s="67" t="s">
        <v>876</v>
      </c>
    </row>
    <row r="265" spans="2:4" x14ac:dyDescent="0.2">
      <c r="B265" s="65"/>
      <c r="C265" s="67" t="s">
        <v>994</v>
      </c>
      <c r="D265" s="67" t="s">
        <v>876</v>
      </c>
    </row>
    <row r="266" spans="2:4" x14ac:dyDescent="0.2">
      <c r="B266" s="65"/>
      <c r="C266" s="67" t="s">
        <v>995</v>
      </c>
      <c r="D266" s="67" t="s">
        <v>876</v>
      </c>
    </row>
    <row r="267" spans="2:4" x14ac:dyDescent="0.2">
      <c r="B267" s="65"/>
      <c r="C267" s="67" t="s">
        <v>986</v>
      </c>
      <c r="D267" s="67" t="s">
        <v>876</v>
      </c>
    </row>
    <row r="268" spans="2:4" x14ac:dyDescent="0.2">
      <c r="B268" s="65"/>
      <c r="C268" s="67" t="s">
        <v>990</v>
      </c>
      <c r="D268" s="67" t="s">
        <v>876</v>
      </c>
    </row>
    <row r="269" spans="2:4" x14ac:dyDescent="0.2">
      <c r="B269" s="65"/>
      <c r="C269" s="67" t="s">
        <v>988</v>
      </c>
      <c r="D269" s="67" t="s">
        <v>876</v>
      </c>
    </row>
    <row r="270" spans="2:4" x14ac:dyDescent="0.2">
      <c r="B270" s="65"/>
      <c r="C270" s="67" t="s">
        <v>247</v>
      </c>
      <c r="D270" s="67" t="s">
        <v>876</v>
      </c>
    </row>
    <row r="271" spans="2:4" x14ac:dyDescent="0.2">
      <c r="B271" s="65"/>
      <c r="C271" s="67" t="s">
        <v>993</v>
      </c>
      <c r="D271" s="67" t="s">
        <v>876</v>
      </c>
    </row>
    <row r="272" spans="2:4" x14ac:dyDescent="0.2">
      <c r="B272" s="65"/>
      <c r="C272" s="67" t="s">
        <v>992</v>
      </c>
      <c r="D272" s="67" t="s">
        <v>876</v>
      </c>
    </row>
    <row r="273" spans="2:4" x14ac:dyDescent="0.2">
      <c r="B273" s="65"/>
      <c r="C273" s="67" t="s">
        <v>998</v>
      </c>
      <c r="D273" s="67" t="s">
        <v>876</v>
      </c>
    </row>
    <row r="274" spans="2:4" x14ac:dyDescent="0.2">
      <c r="B274" s="65"/>
      <c r="C274" s="67" t="s">
        <v>987</v>
      </c>
      <c r="D274" s="67" t="s">
        <v>876</v>
      </c>
    </row>
    <row r="275" spans="2:4" x14ac:dyDescent="0.2">
      <c r="B275" s="65"/>
      <c r="C275" s="67" t="s">
        <v>991</v>
      </c>
      <c r="D275" s="67" t="s">
        <v>876</v>
      </c>
    </row>
    <row r="276" spans="2:4" ht="25.5" x14ac:dyDescent="0.2">
      <c r="B276" s="65"/>
      <c r="C276" s="67" t="s">
        <v>997</v>
      </c>
      <c r="D276" s="67" t="s">
        <v>876</v>
      </c>
    </row>
    <row r="277" spans="2:4" ht="25.5" x14ac:dyDescent="0.2">
      <c r="B277" s="65"/>
      <c r="C277" s="67" t="s">
        <v>1000</v>
      </c>
      <c r="D277" s="67" t="s">
        <v>892</v>
      </c>
    </row>
    <row r="278" spans="2:4" ht="25.5" x14ac:dyDescent="0.2">
      <c r="B278" s="65"/>
      <c r="C278" s="67" t="s">
        <v>1001</v>
      </c>
      <c r="D278" s="67" t="s">
        <v>892</v>
      </c>
    </row>
    <row r="279" spans="2:4" x14ac:dyDescent="0.2">
      <c r="B279" s="65"/>
      <c r="C279" s="67"/>
      <c r="D279" s="68"/>
    </row>
    <row r="280" spans="2:4" x14ac:dyDescent="0.2">
      <c r="B280" s="65"/>
      <c r="C280" s="67"/>
      <c r="D280" s="68"/>
    </row>
    <row r="281" spans="2:4" x14ac:dyDescent="0.2">
      <c r="B281" s="65" t="s">
        <v>1066</v>
      </c>
      <c r="C281" s="67"/>
      <c r="D281" s="68"/>
    </row>
    <row r="282" spans="2:4" x14ac:dyDescent="0.2">
      <c r="C282" s="67" t="s">
        <v>1076</v>
      </c>
      <c r="D282" s="68" t="s">
        <v>876</v>
      </c>
    </row>
    <row r="283" spans="2:4" x14ac:dyDescent="0.2">
      <c r="B283" s="65"/>
      <c r="C283" s="67" t="s">
        <v>1087</v>
      </c>
      <c r="D283" s="68" t="s">
        <v>876</v>
      </c>
    </row>
    <row r="284" spans="2:4" x14ac:dyDescent="0.2">
      <c r="B284" s="65"/>
      <c r="C284" s="67" t="s">
        <v>1080</v>
      </c>
      <c r="D284" s="68" t="s">
        <v>876</v>
      </c>
    </row>
    <row r="285" spans="2:4" x14ac:dyDescent="0.2">
      <c r="B285" s="65"/>
      <c r="C285" s="67" t="s">
        <v>1072</v>
      </c>
      <c r="D285" s="68" t="s">
        <v>876</v>
      </c>
    </row>
    <row r="286" spans="2:4" x14ac:dyDescent="0.2">
      <c r="B286" s="65"/>
      <c r="C286" s="67" t="s">
        <v>1070</v>
      </c>
      <c r="D286" s="68" t="s">
        <v>876</v>
      </c>
    </row>
    <row r="287" spans="2:4" x14ac:dyDescent="0.2">
      <c r="B287" s="65"/>
      <c r="C287" s="67" t="s">
        <v>1067</v>
      </c>
      <c r="D287" s="68" t="s">
        <v>876</v>
      </c>
    </row>
    <row r="288" spans="2:4" x14ac:dyDescent="0.2">
      <c r="B288" s="65"/>
      <c r="C288" s="67" t="s">
        <v>1077</v>
      </c>
      <c r="D288" s="68" t="s">
        <v>876</v>
      </c>
    </row>
    <row r="289" spans="2:4" x14ac:dyDescent="0.2">
      <c r="B289" s="65"/>
      <c r="C289" s="67" t="s">
        <v>1085</v>
      </c>
      <c r="D289" s="68" t="s">
        <v>876</v>
      </c>
    </row>
    <row r="290" spans="2:4" x14ac:dyDescent="0.2">
      <c r="B290" s="65"/>
      <c r="C290" s="67" t="s">
        <v>1086</v>
      </c>
      <c r="D290" s="68" t="s">
        <v>876</v>
      </c>
    </row>
    <row r="291" spans="2:4" x14ac:dyDescent="0.2">
      <c r="B291" s="65"/>
      <c r="C291" s="67" t="s">
        <v>1068</v>
      </c>
      <c r="D291" s="68" t="s">
        <v>876</v>
      </c>
    </row>
    <row r="292" spans="2:4" x14ac:dyDescent="0.2">
      <c r="B292" s="65"/>
      <c r="C292" s="67" t="s">
        <v>1082</v>
      </c>
      <c r="D292" s="68" t="s">
        <v>876</v>
      </c>
    </row>
    <row r="293" spans="2:4" x14ac:dyDescent="0.2">
      <c r="B293" s="65"/>
      <c r="C293" s="67" t="s">
        <v>1088</v>
      </c>
      <c r="D293" s="68" t="s">
        <v>876</v>
      </c>
    </row>
    <row r="294" spans="2:4" x14ac:dyDescent="0.2">
      <c r="B294" s="65"/>
      <c r="C294" s="67" t="s">
        <v>1089</v>
      </c>
      <c r="D294" s="68" t="s">
        <v>876</v>
      </c>
    </row>
    <row r="295" spans="2:4" x14ac:dyDescent="0.2">
      <c r="B295" s="65"/>
      <c r="C295" s="67" t="s">
        <v>1071</v>
      </c>
      <c r="D295" s="68" t="s">
        <v>876</v>
      </c>
    </row>
    <row r="296" spans="2:4" x14ac:dyDescent="0.2">
      <c r="B296" s="65"/>
      <c r="C296" s="67" t="s">
        <v>1078</v>
      </c>
      <c r="D296" s="68" t="s">
        <v>876</v>
      </c>
    </row>
    <row r="297" spans="2:4" x14ac:dyDescent="0.2">
      <c r="B297" s="65"/>
      <c r="C297" s="67" t="s">
        <v>1084</v>
      </c>
      <c r="D297" s="68" t="s">
        <v>876</v>
      </c>
    </row>
    <row r="298" spans="2:4" x14ac:dyDescent="0.2">
      <c r="B298" s="65"/>
      <c r="C298" s="67" t="s">
        <v>1079</v>
      </c>
      <c r="D298" s="68" t="s">
        <v>876</v>
      </c>
    </row>
    <row r="299" spans="2:4" x14ac:dyDescent="0.2">
      <c r="B299" s="65"/>
      <c r="C299" s="67" t="s">
        <v>1083</v>
      </c>
      <c r="D299" s="68" t="s">
        <v>876</v>
      </c>
    </row>
    <row r="300" spans="2:4" x14ac:dyDescent="0.2">
      <c r="B300" s="65"/>
      <c r="C300" s="67" t="s">
        <v>1073</v>
      </c>
      <c r="D300" s="68" t="s">
        <v>876</v>
      </c>
    </row>
    <row r="301" spans="2:4" x14ac:dyDescent="0.2">
      <c r="B301" s="65"/>
      <c r="C301" s="67" t="s">
        <v>1081</v>
      </c>
      <c r="D301" s="68" t="s">
        <v>876</v>
      </c>
    </row>
    <row r="302" spans="2:4" x14ac:dyDescent="0.2">
      <c r="B302" s="65"/>
      <c r="C302" s="67" t="s">
        <v>1074</v>
      </c>
      <c r="D302" s="68" t="s">
        <v>876</v>
      </c>
    </row>
    <row r="303" spans="2:4" x14ac:dyDescent="0.2">
      <c r="B303" s="65"/>
      <c r="C303" s="67" t="s">
        <v>1075</v>
      </c>
      <c r="D303" s="68" t="s">
        <v>876</v>
      </c>
    </row>
    <row r="304" spans="2:4" x14ac:dyDescent="0.2">
      <c r="B304" s="65"/>
      <c r="C304" s="67" t="s">
        <v>1069</v>
      </c>
      <c r="D304" s="68" t="s">
        <v>876</v>
      </c>
    </row>
    <row r="305" spans="2:4" ht="25.5" x14ac:dyDescent="0.2">
      <c r="B305" s="65"/>
      <c r="C305" s="67" t="s">
        <v>1090</v>
      </c>
      <c r="D305" s="68" t="s">
        <v>876</v>
      </c>
    </row>
    <row r="306" spans="2:4" x14ac:dyDescent="0.2">
      <c r="B306" s="65"/>
      <c r="C306" s="67"/>
      <c r="D306" s="68"/>
    </row>
    <row r="307" spans="2:4" x14ac:dyDescent="0.2">
      <c r="B307" s="65" t="s">
        <v>1091</v>
      </c>
      <c r="C307" s="67"/>
      <c r="D307" s="68"/>
    </row>
    <row r="308" spans="2:4" ht="25.5" x14ac:dyDescent="0.2">
      <c r="C308" s="67" t="s">
        <v>1093</v>
      </c>
      <c r="D308" s="67" t="s">
        <v>876</v>
      </c>
    </row>
    <row r="309" spans="2:4" x14ac:dyDescent="0.2">
      <c r="B309" s="65"/>
      <c r="C309" s="67" t="s">
        <v>1094</v>
      </c>
      <c r="D309" s="67" t="s">
        <v>876</v>
      </c>
    </row>
    <row r="310" spans="2:4" x14ac:dyDescent="0.2">
      <c r="B310" s="65"/>
      <c r="C310" s="67" t="s">
        <v>1096</v>
      </c>
      <c r="D310" s="67" t="s">
        <v>876</v>
      </c>
    </row>
    <row r="311" spans="2:4" x14ac:dyDescent="0.2">
      <c r="B311" s="65"/>
      <c r="C311" s="67" t="s">
        <v>1095</v>
      </c>
      <c r="D311" s="67" t="s">
        <v>876</v>
      </c>
    </row>
    <row r="312" spans="2:4" ht="25.5" x14ac:dyDescent="0.2">
      <c r="B312" s="65"/>
      <c r="C312" s="67" t="s">
        <v>1092</v>
      </c>
      <c r="D312" s="67" t="s">
        <v>876</v>
      </c>
    </row>
    <row r="313" spans="2:4" x14ac:dyDescent="0.2">
      <c r="B313" s="65"/>
      <c r="C313" s="67" t="s">
        <v>1097</v>
      </c>
      <c r="D313" s="67" t="s">
        <v>876</v>
      </c>
    </row>
    <row r="314" spans="2:4" ht="25.5" x14ac:dyDescent="0.2">
      <c r="B314" s="65"/>
      <c r="C314" s="67" t="s">
        <v>1106</v>
      </c>
      <c r="D314" s="67" t="s">
        <v>1099</v>
      </c>
    </row>
    <row r="315" spans="2:4" ht="25.5" x14ac:dyDescent="0.2">
      <c r="B315" s="65"/>
      <c r="C315" s="67" t="s">
        <v>1100</v>
      </c>
      <c r="D315" s="67" t="s">
        <v>1099</v>
      </c>
    </row>
    <row r="316" spans="2:4" ht="25.5" x14ac:dyDescent="0.2">
      <c r="B316" s="65"/>
      <c r="C316" s="67" t="s">
        <v>1104</v>
      </c>
      <c r="D316" s="67" t="s">
        <v>1099</v>
      </c>
    </row>
    <row r="317" spans="2:4" ht="25.5" x14ac:dyDescent="0.2">
      <c r="B317" s="65"/>
      <c r="C317" s="67" t="s">
        <v>1103</v>
      </c>
      <c r="D317" s="67" t="s">
        <v>1099</v>
      </c>
    </row>
    <row r="318" spans="2:4" ht="25.5" x14ac:dyDescent="0.2">
      <c r="B318" s="65"/>
      <c r="C318" s="67" t="s">
        <v>1102</v>
      </c>
      <c r="D318" s="67" t="s">
        <v>1099</v>
      </c>
    </row>
    <row r="319" spans="2:4" ht="25.5" x14ac:dyDescent="0.2">
      <c r="B319" s="65"/>
      <c r="C319" s="67" t="s">
        <v>1101</v>
      </c>
      <c r="D319" s="67" t="s">
        <v>1099</v>
      </c>
    </row>
    <row r="320" spans="2:4" ht="25.5" x14ac:dyDescent="0.2">
      <c r="B320" s="65"/>
      <c r="C320" s="67" t="s">
        <v>1098</v>
      </c>
      <c r="D320" s="67" t="s">
        <v>1099</v>
      </c>
    </row>
    <row r="321" spans="2:4" ht="25.5" x14ac:dyDescent="0.2">
      <c r="B321" s="65"/>
      <c r="C321" s="67" t="s">
        <v>1107</v>
      </c>
      <c r="D321" s="67" t="s">
        <v>1099</v>
      </c>
    </row>
    <row r="322" spans="2:4" ht="25.5" x14ac:dyDescent="0.2">
      <c r="B322" s="65"/>
      <c r="C322" s="67" t="s">
        <v>1105</v>
      </c>
      <c r="D322" s="67" t="s">
        <v>1099</v>
      </c>
    </row>
    <row r="323" spans="2:4" ht="25.5" x14ac:dyDescent="0.2">
      <c r="B323" s="65"/>
      <c r="C323" s="67" t="s">
        <v>1110</v>
      </c>
      <c r="D323" s="67" t="s">
        <v>1099</v>
      </c>
    </row>
    <row r="324" spans="2:4" ht="25.5" x14ac:dyDescent="0.2">
      <c r="B324" s="65"/>
      <c r="C324" s="67" t="s">
        <v>1109</v>
      </c>
      <c r="D324" s="67" t="s">
        <v>1099</v>
      </c>
    </row>
    <row r="325" spans="2:4" ht="25.5" x14ac:dyDescent="0.2">
      <c r="B325" s="65"/>
      <c r="C325" s="67" t="s">
        <v>1108</v>
      </c>
      <c r="D325" s="67" t="s">
        <v>1099</v>
      </c>
    </row>
    <row r="326" spans="2:4" x14ac:dyDescent="0.2">
      <c r="B326" s="65"/>
      <c r="C326" s="67"/>
      <c r="D326" s="68"/>
    </row>
    <row r="327" spans="2:4" x14ac:dyDescent="0.2">
      <c r="B327" s="65"/>
      <c r="C327" s="67"/>
      <c r="D327" s="68"/>
    </row>
    <row r="328" spans="2:4" x14ac:dyDescent="0.2">
      <c r="B328" s="65" t="s">
        <v>1111</v>
      </c>
      <c r="C328" s="67"/>
      <c r="D328" s="68"/>
    </row>
    <row r="329" spans="2:4" ht="25.5" x14ac:dyDescent="0.2">
      <c r="C329" s="67" t="s">
        <v>1112</v>
      </c>
      <c r="D329" s="67" t="s">
        <v>876</v>
      </c>
    </row>
    <row r="330" spans="2:4" ht="25.5" x14ac:dyDescent="0.2">
      <c r="B330" s="65"/>
      <c r="C330" s="67" t="s">
        <v>1114</v>
      </c>
      <c r="D330" s="67" t="s">
        <v>876</v>
      </c>
    </row>
    <row r="331" spans="2:4" ht="25.5" x14ac:dyDescent="0.2">
      <c r="B331" s="65"/>
      <c r="C331" s="67" t="s">
        <v>1115</v>
      </c>
      <c r="D331" s="67" t="s">
        <v>876</v>
      </c>
    </row>
    <row r="332" spans="2:4" ht="25.5" x14ac:dyDescent="0.2">
      <c r="B332" s="65"/>
      <c r="C332" s="67" t="s">
        <v>1119</v>
      </c>
      <c r="D332" s="67" t="s">
        <v>876</v>
      </c>
    </row>
    <row r="333" spans="2:4" ht="25.5" x14ac:dyDescent="0.2">
      <c r="B333" s="65"/>
      <c r="C333" s="67" t="s">
        <v>1116</v>
      </c>
      <c r="D333" s="67" t="s">
        <v>876</v>
      </c>
    </row>
    <row r="334" spans="2:4" ht="25.5" x14ac:dyDescent="0.2">
      <c r="B334" s="65"/>
      <c r="C334" s="67" t="s">
        <v>1117</v>
      </c>
      <c r="D334" s="67" t="s">
        <v>876</v>
      </c>
    </row>
    <row r="335" spans="2:4" ht="25.5" x14ac:dyDescent="0.2">
      <c r="B335" s="65"/>
      <c r="C335" s="67" t="s">
        <v>1118</v>
      </c>
      <c r="D335" s="67" t="s">
        <v>876</v>
      </c>
    </row>
    <row r="336" spans="2:4" ht="25.5" x14ac:dyDescent="0.2">
      <c r="B336" s="65"/>
      <c r="C336" s="67" t="s">
        <v>1120</v>
      </c>
      <c r="D336" s="67" t="s">
        <v>876</v>
      </c>
    </row>
    <row r="337" spans="2:4" ht="25.5" x14ac:dyDescent="0.2">
      <c r="B337" s="65"/>
      <c r="C337" s="67" t="s">
        <v>1121</v>
      </c>
      <c r="D337" s="67" t="s">
        <v>876</v>
      </c>
    </row>
    <row r="338" spans="2:4" ht="25.5" x14ac:dyDescent="0.2">
      <c r="B338" s="65"/>
      <c r="C338" s="67" t="s">
        <v>1113</v>
      </c>
      <c r="D338" s="67" t="s">
        <v>876</v>
      </c>
    </row>
    <row r="339" spans="2:4" ht="25.5" x14ac:dyDescent="0.2">
      <c r="B339" s="65"/>
      <c r="C339" s="67" t="s">
        <v>1122</v>
      </c>
      <c r="D339" s="67" t="s">
        <v>1099</v>
      </c>
    </row>
    <row r="340" spans="2:4" ht="25.5" x14ac:dyDescent="0.2">
      <c r="B340" s="65"/>
      <c r="C340" s="67" t="s">
        <v>1123</v>
      </c>
      <c r="D340" s="67" t="s">
        <v>1099</v>
      </c>
    </row>
    <row r="341" spans="2:4" ht="25.5" x14ac:dyDescent="0.2">
      <c r="B341" s="65"/>
      <c r="C341" s="67" t="s">
        <v>1125</v>
      </c>
      <c r="D341" s="67" t="s">
        <v>1099</v>
      </c>
    </row>
    <row r="342" spans="2:4" ht="25.5" x14ac:dyDescent="0.2">
      <c r="B342" s="65"/>
      <c r="C342" s="67" t="s">
        <v>1126</v>
      </c>
      <c r="D342" s="67" t="s">
        <v>1099</v>
      </c>
    </row>
    <row r="343" spans="2:4" ht="25.5" x14ac:dyDescent="0.2">
      <c r="B343" s="65"/>
      <c r="C343" s="67" t="s">
        <v>1124</v>
      </c>
      <c r="D343" s="67" t="s">
        <v>1099</v>
      </c>
    </row>
    <row r="344" spans="2:4" x14ac:dyDescent="0.2">
      <c r="B344" s="65"/>
      <c r="C344" s="67"/>
      <c r="D344" s="68"/>
    </row>
    <row r="345" spans="2:4" x14ac:dyDescent="0.2">
      <c r="B345" s="65" t="s">
        <v>1127</v>
      </c>
      <c r="C345" s="67"/>
      <c r="D345" s="68"/>
    </row>
    <row r="346" spans="2:4" x14ac:dyDescent="0.2">
      <c r="C346" s="67" t="s">
        <v>1128</v>
      </c>
      <c r="D346" s="67" t="s">
        <v>876</v>
      </c>
    </row>
    <row r="347" spans="2:4" x14ac:dyDescent="0.2">
      <c r="C347" s="67" t="s">
        <v>1130</v>
      </c>
      <c r="D347" s="67" t="s">
        <v>876</v>
      </c>
    </row>
    <row r="348" spans="2:4" ht="25.5" x14ac:dyDescent="0.2">
      <c r="C348" s="67" t="s">
        <v>1131</v>
      </c>
      <c r="D348" s="67" t="s">
        <v>876</v>
      </c>
    </row>
    <row r="349" spans="2:4" x14ac:dyDescent="0.2">
      <c r="C349" s="67" t="s">
        <v>1129</v>
      </c>
      <c r="D349" s="67" t="s">
        <v>876</v>
      </c>
    </row>
    <row r="350" spans="2:4" x14ac:dyDescent="0.2">
      <c r="C350" s="67" t="s">
        <v>1132</v>
      </c>
      <c r="D350" s="67" t="s">
        <v>876</v>
      </c>
    </row>
    <row r="351" spans="2:4" x14ac:dyDescent="0.2">
      <c r="C351" s="67" t="s">
        <v>1133</v>
      </c>
      <c r="D351" s="67" t="s">
        <v>876</v>
      </c>
    </row>
    <row r="352" spans="2:4" x14ac:dyDescent="0.2">
      <c r="C352" s="67" t="s">
        <v>1134</v>
      </c>
      <c r="D352" s="67" t="s">
        <v>876</v>
      </c>
    </row>
    <row r="353" spans="2:4" ht="25.5" x14ac:dyDescent="0.2">
      <c r="C353" s="67" t="s">
        <v>1135</v>
      </c>
      <c r="D353" s="67" t="s">
        <v>876</v>
      </c>
    </row>
    <row r="354" spans="2:4" ht="25.5" x14ac:dyDescent="0.2">
      <c r="C354" s="67" t="s">
        <v>1136</v>
      </c>
      <c r="D354" s="67" t="s">
        <v>876</v>
      </c>
    </row>
    <row r="355" spans="2:4" ht="25.5" x14ac:dyDescent="0.2">
      <c r="C355" s="67" t="s">
        <v>1137</v>
      </c>
      <c r="D355" s="67" t="s">
        <v>876</v>
      </c>
    </row>
    <row r="356" spans="2:4" x14ac:dyDescent="0.2">
      <c r="C356" s="67" t="s">
        <v>1138</v>
      </c>
      <c r="D356" s="67" t="s">
        <v>876</v>
      </c>
    </row>
    <row r="357" spans="2:4" x14ac:dyDescent="0.2">
      <c r="C357" s="67" t="s">
        <v>1139</v>
      </c>
      <c r="D357" s="67" t="s">
        <v>876</v>
      </c>
    </row>
    <row r="358" spans="2:4" x14ac:dyDescent="0.2">
      <c r="C358" s="67"/>
      <c r="D358" s="68"/>
    </row>
    <row r="359" spans="2:4" x14ac:dyDescent="0.2">
      <c r="B359" s="65" t="s">
        <v>1140</v>
      </c>
      <c r="C359" s="67"/>
      <c r="D359" s="68"/>
    </row>
    <row r="360" spans="2:4" x14ac:dyDescent="0.2">
      <c r="C360" s="67" t="s">
        <v>1141</v>
      </c>
      <c r="D360" s="67" t="s">
        <v>876</v>
      </c>
    </row>
    <row r="361" spans="2:4" ht="25.5" x14ac:dyDescent="0.2">
      <c r="B361" s="65"/>
      <c r="C361" s="67" t="s">
        <v>1143</v>
      </c>
      <c r="D361" s="67" t="s">
        <v>876</v>
      </c>
    </row>
    <row r="362" spans="2:4" x14ac:dyDescent="0.2">
      <c r="B362" s="65"/>
      <c r="C362" s="67" t="s">
        <v>1148</v>
      </c>
      <c r="D362" s="67" t="s">
        <v>876</v>
      </c>
    </row>
    <row r="363" spans="2:4" x14ac:dyDescent="0.2">
      <c r="B363" s="65"/>
      <c r="C363" s="67" t="s">
        <v>1149</v>
      </c>
      <c r="D363" s="67" t="s">
        <v>876</v>
      </c>
    </row>
    <row r="364" spans="2:4" x14ac:dyDescent="0.2">
      <c r="B364" s="65"/>
      <c r="C364" s="67" t="s">
        <v>1146</v>
      </c>
      <c r="D364" s="67" t="s">
        <v>876</v>
      </c>
    </row>
    <row r="365" spans="2:4" x14ac:dyDescent="0.2">
      <c r="B365" s="65"/>
      <c r="C365" s="67" t="s">
        <v>1147</v>
      </c>
      <c r="D365" s="67" t="s">
        <v>876</v>
      </c>
    </row>
    <row r="366" spans="2:4" x14ac:dyDescent="0.2">
      <c r="B366" s="65"/>
      <c r="C366" s="67" t="s">
        <v>1145</v>
      </c>
      <c r="D366" s="67" t="s">
        <v>876</v>
      </c>
    </row>
    <row r="367" spans="2:4" x14ac:dyDescent="0.2">
      <c r="B367" s="65"/>
      <c r="C367" s="67" t="s">
        <v>1142</v>
      </c>
      <c r="D367" s="67" t="s">
        <v>876</v>
      </c>
    </row>
    <row r="368" spans="2:4" x14ac:dyDescent="0.2">
      <c r="B368" s="65"/>
      <c r="C368" s="67" t="s">
        <v>1144</v>
      </c>
      <c r="D368" s="67" t="s">
        <v>876</v>
      </c>
    </row>
    <row r="369" spans="2:4" x14ac:dyDescent="0.2">
      <c r="B369" s="65"/>
      <c r="C369" s="67"/>
      <c r="D369" s="68"/>
    </row>
    <row r="370" spans="2:4" x14ac:dyDescent="0.2">
      <c r="B370" s="65"/>
      <c r="C370" s="67"/>
      <c r="D370" s="68"/>
    </row>
    <row r="371" spans="2:4" x14ac:dyDescent="0.2">
      <c r="B371" s="65" t="s">
        <v>1150</v>
      </c>
      <c r="C371" s="67"/>
      <c r="D371" s="68"/>
    </row>
    <row r="372" spans="2:4" ht="12.75" x14ac:dyDescent="0.2">
      <c r="B372" s="67"/>
      <c r="C372" s="67" t="s">
        <v>1155</v>
      </c>
      <c r="D372" s="67" t="s">
        <v>876</v>
      </c>
    </row>
    <row r="373" spans="2:4" ht="12.75" x14ac:dyDescent="0.2">
      <c r="B373" s="67"/>
      <c r="C373" s="67" t="s">
        <v>1157</v>
      </c>
      <c r="D373" s="67" t="s">
        <v>876</v>
      </c>
    </row>
    <row r="374" spans="2:4" ht="12.75" x14ac:dyDescent="0.2">
      <c r="B374" s="67"/>
      <c r="C374" s="67" t="s">
        <v>1170</v>
      </c>
      <c r="D374" s="67" t="s">
        <v>876</v>
      </c>
    </row>
    <row r="375" spans="2:4" ht="12.75" x14ac:dyDescent="0.2">
      <c r="B375" s="67"/>
      <c r="C375" s="67" t="s">
        <v>1158</v>
      </c>
      <c r="D375" s="67" t="s">
        <v>876</v>
      </c>
    </row>
    <row r="376" spans="2:4" ht="25.5" x14ac:dyDescent="0.2">
      <c r="B376" s="67"/>
      <c r="C376" s="67" t="s">
        <v>1168</v>
      </c>
      <c r="D376" s="67" t="s">
        <v>876</v>
      </c>
    </row>
    <row r="377" spans="2:4" ht="25.5" x14ac:dyDescent="0.2">
      <c r="B377" s="67"/>
      <c r="C377" s="67" t="s">
        <v>1151</v>
      </c>
      <c r="D377" s="67" t="s">
        <v>876</v>
      </c>
    </row>
    <row r="378" spans="2:4" ht="12.75" x14ac:dyDescent="0.2">
      <c r="B378" s="67"/>
      <c r="C378" s="67" t="s">
        <v>1159</v>
      </c>
      <c r="D378" s="67" t="s">
        <v>876</v>
      </c>
    </row>
    <row r="379" spans="2:4" ht="25.5" x14ac:dyDescent="0.2">
      <c r="B379" s="67"/>
      <c r="C379" s="67" t="s">
        <v>1161</v>
      </c>
      <c r="D379" s="67" t="s">
        <v>876</v>
      </c>
    </row>
    <row r="380" spans="2:4" ht="25.5" x14ac:dyDescent="0.2">
      <c r="B380" s="67"/>
      <c r="C380" s="67" t="s">
        <v>1152</v>
      </c>
      <c r="D380" s="67" t="s">
        <v>876</v>
      </c>
    </row>
    <row r="381" spans="2:4" ht="25.5" x14ac:dyDescent="0.2">
      <c r="B381" s="67"/>
      <c r="C381" s="67" t="s">
        <v>1167</v>
      </c>
      <c r="D381" s="67" t="s">
        <v>876</v>
      </c>
    </row>
    <row r="382" spans="2:4" ht="25.5" x14ac:dyDescent="0.2">
      <c r="B382" s="67"/>
      <c r="C382" s="67" t="s">
        <v>1153</v>
      </c>
      <c r="D382" s="67" t="s">
        <v>876</v>
      </c>
    </row>
    <row r="383" spans="2:4" ht="25.5" x14ac:dyDescent="0.2">
      <c r="B383" s="67"/>
      <c r="C383" s="67" t="s">
        <v>1169</v>
      </c>
      <c r="D383" s="67" t="s">
        <v>876</v>
      </c>
    </row>
    <row r="384" spans="2:4" ht="25.5" x14ac:dyDescent="0.2">
      <c r="B384" s="67"/>
      <c r="C384" s="67" t="s">
        <v>1165</v>
      </c>
      <c r="D384" s="67" t="s">
        <v>876</v>
      </c>
    </row>
    <row r="385" spans="2:4" ht="12.75" x14ac:dyDescent="0.2">
      <c r="B385" s="67"/>
      <c r="C385" s="67" t="s">
        <v>1154</v>
      </c>
      <c r="D385" s="67" t="s">
        <v>876</v>
      </c>
    </row>
    <row r="386" spans="2:4" ht="12.75" x14ac:dyDescent="0.2">
      <c r="B386" s="67"/>
      <c r="C386" s="67" t="s">
        <v>1156</v>
      </c>
      <c r="D386" s="67" t="s">
        <v>876</v>
      </c>
    </row>
    <row r="387" spans="2:4" ht="12.75" x14ac:dyDescent="0.2">
      <c r="B387" s="67"/>
      <c r="C387" s="67" t="s">
        <v>1162</v>
      </c>
      <c r="D387" s="67" t="s">
        <v>876</v>
      </c>
    </row>
    <row r="388" spans="2:4" ht="25.5" x14ac:dyDescent="0.2">
      <c r="B388" s="67"/>
      <c r="C388" s="67" t="s">
        <v>1163</v>
      </c>
      <c r="D388" s="67" t="s">
        <v>876</v>
      </c>
    </row>
    <row r="389" spans="2:4" ht="25.5" x14ac:dyDescent="0.2">
      <c r="B389" s="67"/>
      <c r="C389" s="67" t="s">
        <v>1160</v>
      </c>
      <c r="D389" s="67" t="s">
        <v>876</v>
      </c>
    </row>
    <row r="390" spans="2:4" ht="25.5" x14ac:dyDescent="0.2">
      <c r="B390" s="67"/>
      <c r="C390" s="67" t="s">
        <v>1164</v>
      </c>
      <c r="D390" s="67" t="s">
        <v>876</v>
      </c>
    </row>
    <row r="391" spans="2:4" ht="25.5" x14ac:dyDescent="0.2">
      <c r="B391" s="67"/>
      <c r="C391" s="67" t="s">
        <v>1166</v>
      </c>
      <c r="D391" s="67" t="s">
        <v>876</v>
      </c>
    </row>
    <row r="392" spans="2:4" x14ac:dyDescent="0.2">
      <c r="B392" s="65"/>
      <c r="C392" s="67"/>
      <c r="D392" s="68"/>
    </row>
    <row r="393" spans="2:4" x14ac:dyDescent="0.2">
      <c r="B393" s="65" t="s">
        <v>936</v>
      </c>
      <c r="C393" s="67"/>
      <c r="D393" s="68"/>
    </row>
    <row r="394" spans="2:4" x14ac:dyDescent="0.2">
      <c r="C394" s="67" t="s">
        <v>937</v>
      </c>
      <c r="D394" s="68" t="s">
        <v>876</v>
      </c>
    </row>
    <row r="397" spans="2:4" ht="12.75" x14ac:dyDescent="0.2">
      <c r="B397" s="78" t="s">
        <v>1206</v>
      </c>
      <c r="C397" s="78"/>
      <c r="D397" s="78"/>
    </row>
  </sheetData>
  <mergeCells count="1">
    <mergeCell ref="B397:D3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Учебные материалы</vt:lpstr>
      <vt:lpstr>ООД</vt:lpstr>
      <vt:lpstr>Составы комплектов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Андрей Александрович</dc:creator>
  <cp:lastModifiedBy>Мусинская Наталья Викторовна</cp:lastModifiedBy>
  <dcterms:created xsi:type="dcterms:W3CDTF">2018-01-26T13:55:21Z</dcterms:created>
  <dcterms:modified xsi:type="dcterms:W3CDTF">2019-04-17T08:16:40Z</dcterms:modified>
</cp:coreProperties>
</file>